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</sheets>
  <calcPr calcId="125725"/>
</workbook>
</file>

<file path=xl/calcChain.xml><?xml version="1.0" encoding="utf-8"?>
<calcChain xmlns="http://schemas.openxmlformats.org/spreadsheetml/2006/main">
  <c r="L31" i="7"/>
  <c r="I31"/>
  <c r="F31"/>
  <c r="L19"/>
  <c r="I19"/>
  <c r="F19"/>
  <c r="G269" i="6"/>
  <c r="G270" s="1"/>
  <c r="E269"/>
  <c r="G257"/>
  <c r="G258" s="1"/>
  <c r="E257"/>
  <c r="G245"/>
  <c r="E245"/>
  <c r="G243"/>
  <c r="G246" s="1"/>
  <c r="E243"/>
  <c r="G231"/>
  <c r="E231"/>
  <c r="G229"/>
  <c r="E229"/>
  <c r="G227"/>
  <c r="G232" s="1"/>
  <c r="E227"/>
  <c r="G215"/>
  <c r="G216" s="1"/>
  <c r="E215"/>
  <c r="G204"/>
  <c r="G203"/>
  <c r="E203"/>
  <c r="G191"/>
  <c r="G192" s="1"/>
  <c r="E191"/>
  <c r="G180"/>
  <c r="G179"/>
  <c r="E179"/>
  <c r="G167"/>
  <c r="G168" s="1"/>
  <c r="E167"/>
  <c r="G156"/>
  <c r="G155"/>
  <c r="E155"/>
  <c r="G153"/>
  <c r="E153"/>
  <c r="G141"/>
  <c r="E141"/>
  <c r="G139"/>
  <c r="E139"/>
  <c r="G137"/>
  <c r="G142" s="1"/>
  <c r="E137"/>
  <c r="G126"/>
  <c r="G125"/>
  <c r="E125"/>
  <c r="G113"/>
  <c r="G114" s="1"/>
  <c r="E113"/>
  <c r="G102"/>
  <c r="G101"/>
  <c r="E101"/>
  <c r="G89"/>
  <c r="G90" s="1"/>
  <c r="E89"/>
  <c r="G78"/>
  <c r="G77"/>
  <c r="E77"/>
  <c r="G65"/>
  <c r="E65"/>
  <c r="G63"/>
  <c r="G66" s="1"/>
  <c r="E63"/>
  <c r="G52"/>
  <c r="G51"/>
  <c r="E51"/>
  <c r="G49"/>
  <c r="E49"/>
  <c r="G47"/>
  <c r="E47"/>
  <c r="G35"/>
  <c r="G36" s="1"/>
  <c r="E35"/>
  <c r="G24"/>
  <c r="G23"/>
  <c r="E23"/>
  <c r="G11"/>
  <c r="G12" s="1"/>
  <c r="E11"/>
  <c r="G186" i="5"/>
  <c r="G174"/>
  <c r="G162"/>
  <c r="G129"/>
  <c r="G116"/>
  <c r="G103"/>
  <c r="G90"/>
  <c r="G78"/>
  <c r="G67"/>
  <c r="G55"/>
  <c r="G44"/>
  <c r="G32"/>
  <c r="J61" i="4"/>
  <c r="D61"/>
  <c r="J41"/>
  <c r="D41"/>
  <c r="J21"/>
  <c r="D21"/>
  <c r="H31" i="3"/>
  <c r="G31"/>
  <c r="F31"/>
  <c r="H27"/>
  <c r="G27"/>
  <c r="F27"/>
  <c r="H24"/>
  <c r="G24"/>
  <c r="F24"/>
  <c r="H21"/>
  <c r="G21"/>
  <c r="F21"/>
  <c r="H17"/>
  <c r="G17"/>
  <c r="F17"/>
  <c r="H14"/>
  <c r="G14"/>
  <c r="F14"/>
  <c r="H13"/>
  <c r="G13"/>
  <c r="F13"/>
  <c r="H7"/>
  <c r="G7"/>
  <c r="F7"/>
  <c r="H8" i="2"/>
  <c r="G8"/>
  <c r="F8"/>
  <c r="E8"/>
</calcChain>
</file>

<file path=xl/sharedStrings.xml><?xml version="1.0" encoding="utf-8"?>
<sst xmlns="http://schemas.openxmlformats.org/spreadsheetml/2006/main" count="2014" uniqueCount="537">
  <si>
    <t>СОГЛАСОВАНО</t>
  </si>
  <si>
    <t>УТВЕРЖДАЮ</t>
  </si>
  <si>
    <t>Начальник</t>
  </si>
  <si>
    <t>Заведующий</t>
  </si>
  <si>
    <t>(наименование должности лица, утверждающего документ)</t>
  </si>
  <si>
    <t>В.М. Пегушин</t>
  </si>
  <si>
    <t>МБДОУ "Золотой Петушок" пос. Приазовский</t>
  </si>
  <si>
    <t>(подпись)</t>
  </si>
  <si>
    <t>(расшифровка подписи)</t>
  </si>
  <si>
    <t>(наименование учреждения)</t>
  </si>
  <si>
    <t>"_____" _____________ ______ г.</t>
  </si>
  <si>
    <t>О.С. Лисовская</t>
  </si>
  <si>
    <t>(дата утверждения)</t>
  </si>
  <si>
    <t>План</t>
  </si>
  <si>
    <t>финансово-хозяйственной деятельности на 2021 год</t>
  </si>
  <si>
    <t>(на 2021 год и плановый период 2022-2023 годов)</t>
  </si>
  <si>
    <t>КОДЫ</t>
  </si>
  <si>
    <t>от "18" января 2021 г.</t>
  </si>
  <si>
    <t>Дата</t>
  </si>
  <si>
    <t>18.01.2021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</si>
  <si>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</si>
  <si>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</si>
  <si>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</si>
  <si>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</si>
  <si>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</si>
  <si>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</si>
  <si>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ИНН</t>
  </si>
  <si>
    <t>6123016026</t>
  </si>
  <si>
    <t>Учреждение</t>
  </si>
  <si>
    <t>Муниципальное бюджетное дошкольное образовательное учреждение детский сад "Золотой петушок" пос. Приазовский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</si>
  <si>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</si>
  <si>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</si>
  <si>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</si>
  <si>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</si>
  <si>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</si>
  <si>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</si>
  <si>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</si>
  <si>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</si>
  <si>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Лисовская Ольга Сергеевна</t>
  </si>
  <si>
    <t>Должность:</t>
  </si>
  <si>
    <t>Действует c 20.05.2020 17:33:02 по: 20.08.2021 17:33:02</t>
  </si>
  <si>
    <t>Действует c 09.12.2020 16:44:35 по: 09.03.2022 16:44:35</t>
  </si>
  <si>
    <t>Серийный номер: 847277E8827F91C7A70A422963684D5F7099D067</t>
  </si>
  <si>
    <t>Серийный номер: 45FA210DA74454CC7BF65DB8122AD65DE53CCBCE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</si>
  <si>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</si>
  <si>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</si>
  <si>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</si>
  <si>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</si>
  <si>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</si>
  <si>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</si>
  <si>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</si>
  <si>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</si>
  <si>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</si>
  <si>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</si>
  <si>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</si>
  <si>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</si>
  <si>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</si>
  <si>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</si>
  <si>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</si>
  <si>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</si>
  <si>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</si>
  <si>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</si>
  <si>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</si>
  <si>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</si>
  <si>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</si>
  <si>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</si>
  <si>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</si>
  <si>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</si>
  <si>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</si>
  <si>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</si>
  <si>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</si>
  <si>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</si>
  <si>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</si>
  <si>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</si>
  <si>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</si>
  <si>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</si>
  <si>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</si>
  <si>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</si>
  <si>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</si>
  <si>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</si>
  <si>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</si>
  <si>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</si>
  <si>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</si>
  <si>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</si>
  <si>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</si>
  <si>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</si>
  <si>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</si>
  <si>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</si>
  <si>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</si>
  <si>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</si>
  <si>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</si>
  <si>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</si>
  <si>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</si>
  <si>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</si>
  <si>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</si>
  <si>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</si>
  <si>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</si>
  <si>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</si>
  <si>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</si>
  <si>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</si>
  <si>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</si>
  <si>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</si>
  <si>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</si>
  <si>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</si>
  <si>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</si>
  <si>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</si>
  <si>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</si>
  <si>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</si>
  <si>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</si>
  <si>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</si>
  <si>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</si>
  <si>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</si>
  <si>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</si>
  <si>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</si>
  <si>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</si>
  <si>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</si>
  <si>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</si>
  <si>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</si>
  <si>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</si>
  <si>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</si>
  <si>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</si>
  <si>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</si>
  <si>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</si>
  <si>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</si>
  <si>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</si>
  <si>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</si>
  <si>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</si>
  <si>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</si>
  <si>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</si>
  <si>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</si>
  <si>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</si>
  <si>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</si>
  <si>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</si>
  <si>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</si>
  <si>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</si>
  <si>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</si>
  <si>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</si>
  <si>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</si>
  <si>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</si>
  <si>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</si>
  <si>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</si>
  <si>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</si>
  <si>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</si>
  <si>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</si>
  <si>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</si>
  <si>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</si>
  <si>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</si>
  <si>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</si>
  <si>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</si>
  <si>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</si>
  <si>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</si>
  <si>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</si>
  <si>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</si>
  <si>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</si>
  <si>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</si>
  <si>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</si>
  <si>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</si>
  <si>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</si>
  <si>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</si>
  <si>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</si>
  <si>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</si>
  <si>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</si>
  <si>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</si>
  <si>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</si>
  <si>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</si>
  <si>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</si>
  <si>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</si>
  <si>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</si>
  <si>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</si>
  <si>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</si>
  <si>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</si>
  <si>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</si>
  <si>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</si>
  <si>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</si>
  <si>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</si>
  <si>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</si>
  <si>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</si>
  <si>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</si>
  <si>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</si>
  <si>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</si>
  <si>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</si>
  <si>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</si>
  <si>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</si>
  <si>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</si>
  <si>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</si>
  <si>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</si>
  <si>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</si>
  <si>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</si>
  <si>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</si>
  <si>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</si>
  <si>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</si>
  <si>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</si>
  <si>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</si>
  <si>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</si>
  <si>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</si>
  <si>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</si>
  <si>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</si>
  <si>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</si>
  <si>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</si>
  <si>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</si>
  <si>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</si>
  <si>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</si>
  <si>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</si>
  <si>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</si>
  <si>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</si>
  <si>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</si>
  <si>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</si>
  <si>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</si>
  <si>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</si>
  <si>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</si>
  <si>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</si>
  <si>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</si>
  <si>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</si>
  <si>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</si>
  <si>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</si>
  <si>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</si>
  <si>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</si>
  <si>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</si>
  <si>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</si>
  <si>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</si>
  <si>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</si>
  <si>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</si>
  <si>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</si>
  <si>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</si>
  <si>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</si>
  <si>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</si>
  <si>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</si>
  <si>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</si>
  <si>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</si>
  <si>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</si>
  <si>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</si>
  <si>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</si>
  <si>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</si>
  <si>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</si>
  <si>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</si>
  <si>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</si>
  <si>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</si>
  <si>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</si>
  <si>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</si>
  <si>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</si>
  <si>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</si>
  <si>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</si>
  <si>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</si>
  <si>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</si>
  <si>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</si>
  <si>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</si>
  <si>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</si>
  <si>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</si>
  <si>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</si>
  <si>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</si>
  <si>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</si>
  <si>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</si>
  <si>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</si>
  <si>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</si>
  <si>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</si>
  <si>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</si>
  <si>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</si>
  <si>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</si>
  <si>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</si>
  <si>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</si>
  <si>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</si>
  <si>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</si>
  <si>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</si>
  <si>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</si>
  <si>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</si>
  <si>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</si>
  <si>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</si>
  <si>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</si>
  <si>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</si>
  <si>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</si>
  <si>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</si>
  <si>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</si>
  <si>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</si>
  <si>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</si>
  <si>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</si>
  <si>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</si>
  <si>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</si>
  <si>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</si>
  <si>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</si>
  <si>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</si>
  <si>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</si>
  <si>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</si>
  <si>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</si>
  <si>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</si>
  <si>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</si>
  <si>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</si>
  <si>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</si>
  <si>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</si>
  <si>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</si>
  <si>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</si>
  <si>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</si>
  <si>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</si>
  <si>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</si>
  <si>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</si>
  <si>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</si>
  <si>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</si>
  <si>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</si>
  <si>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</si>
  <si>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</si>
  <si>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</si>
  <si>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</si>
  <si>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</si>
  <si>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</si>
  <si>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</si>
  <si>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</si>
  <si>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</si>
  <si>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</si>
  <si>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</si>
  <si>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</si>
  <si>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</si>
  <si>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</si>
  <si>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</si>
  <si>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</si>
  <si>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</si>
  <si>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</si>
  <si>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</si>
  <si>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</si>
  <si>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</si>
  <si>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</si>
  <si>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</si>
  <si>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</si>
  <si>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</si>
  <si>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</si>
  <si>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</si>
  <si>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</si>
  <si>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2021 г. (текущий финансовый год)</t>
  </si>
  <si>
    <t>на 2022 г. (первый год планового периода)</t>
  </si>
  <si>
    <t>на 2023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</si>
  <si>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</si>
  <si>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</si>
  <si>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</si>
  <si>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</si>
  <si>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</si>
  <si>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</si>
  <si>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</si>
  <si>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</si>
  <si>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</si>
  <si>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</si>
  <si>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</si>
  <si>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</si>
  <si>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</si>
  <si>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</si>
  <si>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</si>
  <si>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</si>
  <si>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</si>
  <si>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</si>
  <si>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</si>
  <si>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</si>
  <si>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</si>
  <si>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</si>
  <si>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</si>
  <si>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</si>
  <si>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</si>
  <si>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</si>
  <si>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</si>
  <si>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</si>
  <si>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</si>
  <si>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</si>
  <si>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</si>
  <si>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</si>
  <si>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</si>
  <si>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</si>
  <si>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</si>
  <si>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</si>
  <si>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</si>
  <si>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</si>
  <si>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</si>
  <si>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</si>
  <si>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</si>
  <si>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</si>
  <si>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</si>
  <si>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</si>
  <si>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</si>
  <si>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</si>
  <si>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</si>
  <si>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</si>
  <si>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</si>
  <si>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</si>
  <si>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</si>
  <si>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</si>
  <si>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</si>
  <si>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</si>
  <si>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</si>
  <si>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</si>
  <si>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</si>
  <si>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</si>
  <si>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</si>
  <si>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2021</t>
  </si>
  <si>
    <t>2.2</t>
  </si>
  <si>
    <t>26520</t>
  </si>
  <si>
    <t>2022</t>
  </si>
  <si>
    <t>2.3</t>
  </si>
  <si>
    <t>26530</t>
  </si>
  <si>
    <t>2023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</si>
  <si>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</si>
  <si>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</si>
  <si>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</si>
  <si>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</si>
  <si>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</si>
  <si>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</si>
  <si>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</si>
  <si>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</si>
  <si>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</si>
  <si>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</si>
  <si>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</si>
  <si>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</si>
  <si>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</si>
  <si>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</si>
  <si>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</si>
  <si>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</si>
  <si>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</si>
  <si>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</si>
  <si>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</si>
  <si>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</si>
  <si>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</si>
  <si>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</si>
  <si>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</si>
  <si>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</si>
  <si>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</si>
  <si>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</si>
  <si>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</si>
  <si>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</si>
  <si>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</si>
  <si>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</si>
  <si>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</si>
  <si>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</si>
  <si>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</si>
  <si>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</si>
  <si>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</si>
  <si>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</si>
  <si>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</si>
  <si>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</si>
  <si>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</si>
  <si>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</si>
  <si>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</si>
  <si>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</si>
  <si>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[Руководители], [не выбрано], [Заведующий],</t>
  </si>
  <si>
    <t>[Педагогический персонал], [не выбрано], [Воспитатели],</t>
  </si>
  <si>
    <t>[Педагогический персонал], [не выбрано], [Муз.работник],</t>
  </si>
  <si>
    <t>[Служащие], [не выбрано], [Завхоз],</t>
  </si>
  <si>
    <t>[Служащие], [не выбрано], [Младший воспитатель],</t>
  </si>
  <si>
    <t>[Рабочие], [не выбрано], [Повар],</t>
  </si>
  <si>
    <t>[Рабочие], [не выбрано], [Машинист по стирке белья],</t>
  </si>
  <si>
    <t>[Рабочие], [не выбрано], [рабочий по компл. ремонту зданий],</t>
  </si>
  <si>
    <t>[Рабочие], [не выбрано], [Сторож],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</si>
  <si>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</si>
  <si>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</si>
  <si>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</si>
  <si>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</si>
  <si>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</si>
  <si>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</si>
  <si>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</si>
  <si>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</si>
  <si>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</si>
  <si>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</si>
  <si>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</si>
  <si>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</si>
  <si>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</si>
  <si>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</si>
  <si>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</si>
  <si>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[Выплаты по уходу за ребенком до 3 лет], [мамочки]</t>
  </si>
  <si>
    <t>[Пособие за первые три дня временной нетрудоспособности (КОСГУ 266)], [больничный]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</si>
  <si>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</si>
  <si>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</si>
  <si>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</si>
  <si>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</si>
  <si>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</si>
  <si>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[Обязательное соц. страхование на случай временной нетрудоспособности и в связи с материнством],</t>
  </si>
  <si>
    <t>[Страховые взносы на обязательное медицинское страхование],</t>
  </si>
  <si>
    <t>[Страховые взносы на обязательное пенсионное страхование],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</si>
  <si>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</si>
  <si>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</si>
  <si>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</si>
  <si>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</si>
  <si>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</si>
  <si>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[Налог на имущество организаций (851)]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</si>
  <si>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</si>
  <si>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</si>
  <si>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</si>
  <si>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</si>
  <si>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</si>
  <si>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</si>
  <si>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</si>
  <si>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</si>
  <si>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</si>
  <si>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[продукты] [342]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</si>
  <si>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</si>
  <si>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</si>
  <si>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</si>
  <si>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[интернет] [221] [Реализация ООП ДО (от 3 до 8 лет) [СУБЪЕКТ РФ]]</t>
  </si>
  <si>
    <t>6. Расчеты (обоснования) расходов на закупки товаров, работ, услуг (223)</t>
  </si>
  <si>
    <t>[Расходы на закупки товаров, работ, услуг] [244/223] [223] [Реализация ООП ДО (от 3 до 8 лет)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</si>
  <si>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</si>
  <si>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[225] [225] [Реализация ООП ДО (от 3 до 8 лет) [МУНИЦИПАЛИТЕТ]]</t>
  </si>
  <si>
    <t>[Расходы на закупки товаров, работ, услуг] [101] [225] [Реализация ООП ДО (от 3 до 8 лет) [МУНИЦИПАЛИТЕТ]]</t>
  </si>
  <si>
    <t>[Расходы на закупки товаров, работ, услуг] [092] [225] [Реализация ООП ДО (от 3 до 8 лет)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</si>
  <si>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</si>
  <si>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[бух.услуги,курсы] [226] [Реализация ООП ДО (от 3 до 8 лет) [СУБЪЕКТ РФ]]</t>
  </si>
  <si>
    <t>[Расходы на закупки товаров, работ, услуг] [226/021] [226] [Реализация ООП ДО (от 3 до 8 лет) [МУНИЦИПАЛИТЕТ]]</t>
  </si>
  <si>
    <t>[Расходы на закупки товаров, работ, услуг] [342] [342] [Реализация ООП ДО (от 3 до 8 лет) [МУНИЦИПАЛИТЕТ]]</t>
  </si>
  <si>
    <t>[Расходы на закупки товаров, работ, услуг] [247/коммуналка] [223] [Реализация ООП ДО (от 3 до 8 лет)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</si>
  <si>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</si>
  <si>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</si>
  <si>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</si>
  <si>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2021 год (на текущий финансовый год)</t>
  </si>
  <si>
    <t>на 2022 год (на первый год планового периода)</t>
  </si>
  <si>
    <t>на 2023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</si>
  <si>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</si>
  <si>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</si>
  <si>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</si>
  <si>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</si>
  <si>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</si>
  <si>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</si>
  <si>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</si>
  <si>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</si>
  <si>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</si>
  <si>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90</t>
  </si>
  <si>
    <t>2.2. Расчет доходов от оказания услуг (выполнения работ) в рамках установленного государственного задания</t>
  </si>
  <si>
    <t>00</t>
  </si>
  <si>
    <t>223</t>
  </si>
  <si>
    <t>92</t>
  </si>
  <si>
    <t>092</t>
  </si>
  <si>
    <t>101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</si>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</sst>
</file>

<file path=xl/styles.xml><?xml version="1.0" encoding="utf-8"?>
<styleSheet xmlns="http://schemas.openxmlformats.org/spreadsheetml/2006/main">
  <fonts count="32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27">
    <xf numFmtId="0" fontId="0" fillId="2" borderId="0" xfId="0">
      <alignment horizontal="left" vertical="center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/>
    <row r="2" spans="1:13" ht="30" customHeight="1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>
      <c r="A3" s="12" t="s">
        <v>2</v>
      </c>
      <c r="B3" s="12"/>
      <c r="C3" s="12"/>
      <c r="D3" s="12"/>
      <c r="K3" s="12" t="s">
        <v>3</v>
      </c>
      <c r="L3" s="12"/>
      <c r="M3" s="12"/>
    </row>
    <row r="4" spans="1:13" ht="15" customHeight="1">
      <c r="A4" s="13" t="s">
        <v>4</v>
      </c>
      <c r="B4" s="13"/>
      <c r="C4" s="13"/>
      <c r="D4" s="13"/>
      <c r="K4" s="13" t="s">
        <v>4</v>
      </c>
      <c r="L4" s="13"/>
      <c r="M4" s="13"/>
    </row>
    <row r="5" spans="1:13" ht="30" customHeight="1">
      <c r="A5" s="7"/>
      <c r="B5" s="12" t="s">
        <v>5</v>
      </c>
      <c r="C5" s="12"/>
      <c r="D5" s="12"/>
      <c r="K5" s="12" t="s">
        <v>6</v>
      </c>
      <c r="L5" s="12"/>
      <c r="M5" s="12"/>
    </row>
    <row r="6" spans="1:13" ht="15" customHeight="1">
      <c r="A6" s="4" t="s">
        <v>7</v>
      </c>
      <c r="B6" s="13" t="s">
        <v>8</v>
      </c>
      <c r="C6" s="13"/>
      <c r="D6" s="13"/>
      <c r="K6" s="13" t="s">
        <v>9</v>
      </c>
      <c r="L6" s="13"/>
      <c r="M6" s="13"/>
    </row>
    <row r="7" spans="1:13" ht="30" customHeight="1">
      <c r="A7" s="14" t="s">
        <v>10</v>
      </c>
      <c r="B7" s="14"/>
      <c r="C7" s="14"/>
      <c r="D7" s="14"/>
      <c r="K7" s="7"/>
      <c r="L7" s="12" t="s">
        <v>11</v>
      </c>
      <c r="M7" s="12"/>
    </row>
    <row r="8" spans="1:13" ht="15" customHeight="1">
      <c r="K8" s="4" t="s">
        <v>7</v>
      </c>
      <c r="L8" s="13" t="s">
        <v>8</v>
      </c>
      <c r="M8" s="13"/>
    </row>
    <row r="9" spans="1:13" ht="30" customHeight="1">
      <c r="K9" s="14" t="s">
        <v>10</v>
      </c>
      <c r="L9" s="14"/>
      <c r="M9" s="14"/>
    </row>
    <row r="10" spans="1:13" ht="20.100000000000001" customHeight="1">
      <c r="K10" s="14" t="s">
        <v>12</v>
      </c>
      <c r="L10" s="14"/>
      <c r="M10" s="14"/>
    </row>
    <row r="11" spans="1:13" ht="20.100000000000001" customHeight="1"/>
    <row r="12" spans="1:13" ht="30" customHeight="1">
      <c r="A12" s="15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>
      <c r="A13" s="15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>
      <c r="G14" s="15" t="s">
        <v>15</v>
      </c>
      <c r="H14" s="15"/>
      <c r="I14" s="15"/>
      <c r="M14" s="5" t="s">
        <v>16</v>
      </c>
    </row>
    <row r="15" spans="1:13" ht="30" customHeight="1">
      <c r="G15" s="14" t="s">
        <v>17</v>
      </c>
      <c r="H15" s="14"/>
      <c r="I15" s="14"/>
      <c r="L15" s="2" t="s">
        <v>18</v>
      </c>
      <c r="M15" s="5" t="s">
        <v>19</v>
      </c>
    </row>
    <row r="16" spans="1:13" ht="30" customHeight="1">
      <c r="L16" s="2" t="s">
        <v>20</v>
      </c>
      <c r="M16" s="5" t="s">
        <v>21</v>
      </c>
    </row>
    <row r="17" spans="1:13" ht="30" customHeight="1">
      <c r="A17" s="16" t="s">
        <v>22</v>
      </c>
      <c r="B17" s="16"/>
      <c r="C17" s="16"/>
      <c r="D17" s="16" t="s">
        <v>23</v>
      </c>
      <c r="E17" s="16"/>
      <c r="F17" s="16"/>
      <c r="G17" s="16"/>
      <c r="H17" s="16"/>
      <c r="I17" s="16"/>
      <c r="J17" s="16"/>
      <c r="K17" s="16"/>
      <c r="L17" s="2" t="s">
        <v>24</v>
      </c>
      <c r="M17" s="5" t="s">
        <v>25</v>
      </c>
    </row>
    <row r="18" spans="1:13" ht="30" customHeight="1">
      <c r="L18" s="2" t="s">
        <v>20</v>
      </c>
      <c r="M18" s="5"/>
    </row>
    <row r="19" spans="1:13" ht="30" customHeight="1">
      <c r="L19" s="2" t="s">
        <v>26</v>
      </c>
      <c r="M19" s="5" t="s">
        <v>27</v>
      </c>
    </row>
    <row r="20" spans="1:13" ht="30" customHeight="1">
      <c r="A20" s="16" t="s">
        <v>28</v>
      </c>
      <c r="B20" s="16"/>
      <c r="C20" s="16"/>
      <c r="D20" s="16" t="s">
        <v>29</v>
      </c>
      <c r="E20" s="16"/>
      <c r="F20" s="16"/>
      <c r="G20" s="16"/>
      <c r="H20" s="16"/>
      <c r="I20" s="16"/>
      <c r="J20" s="16"/>
      <c r="K20" s="16"/>
      <c r="L20" s="2" t="s">
        <v>30</v>
      </c>
      <c r="M20" s="5" t="s">
        <v>31</v>
      </c>
    </row>
    <row r="21" spans="1:13" ht="30" customHeight="1">
      <c r="A21" s="16" t="s">
        <v>32</v>
      </c>
      <c r="B21" s="16"/>
      <c r="C21" s="16"/>
      <c r="D21" s="16" t="s">
        <v>33</v>
      </c>
      <c r="E21" s="16"/>
      <c r="F21" s="16"/>
      <c r="G21" s="16"/>
      <c r="H21" s="16"/>
      <c r="I21" s="16"/>
      <c r="J21" s="16"/>
      <c r="K21" s="16"/>
      <c r="L21" s="2" t="s">
        <v>34</v>
      </c>
      <c r="M21" s="5" t="s">
        <v>35</v>
      </c>
    </row>
    <row r="22" spans="1:13" ht="15" customHeight="1"/>
    <row r="23" spans="1:13" ht="20.100000000000001" customHeight="1">
      <c r="B23" s="17" t="s">
        <v>36</v>
      </c>
      <c r="C23" s="17"/>
      <c r="D23" s="17"/>
      <c r="E23" s="17"/>
      <c r="F23" s="17"/>
      <c r="G23" s="17"/>
      <c r="I23" s="17" t="s">
        <v>36</v>
      </c>
      <c r="J23" s="17"/>
      <c r="K23" s="17"/>
      <c r="L23" s="17"/>
      <c r="M23" s="17"/>
    </row>
    <row r="24" spans="1:13" ht="20.100000000000001" customHeight="1">
      <c r="B24" s="18" t="s">
        <v>37</v>
      </c>
      <c r="C24" s="18"/>
      <c r="D24" s="18"/>
      <c r="E24" s="18"/>
      <c r="F24" s="18"/>
      <c r="G24" s="18"/>
      <c r="I24" s="18" t="s">
        <v>38</v>
      </c>
      <c r="J24" s="18"/>
      <c r="K24" s="18"/>
      <c r="L24" s="18"/>
      <c r="M24" s="18"/>
    </row>
    <row r="25" spans="1:13" ht="20.100000000000001" customHeight="1">
      <c r="B25" s="18" t="s">
        <v>39</v>
      </c>
      <c r="C25" s="18"/>
      <c r="D25" s="18"/>
      <c r="E25" s="18"/>
      <c r="F25" s="18"/>
      <c r="G25" s="18"/>
      <c r="I25" s="18" t="s">
        <v>39</v>
      </c>
      <c r="J25" s="18"/>
      <c r="K25" s="18"/>
      <c r="L25" s="18"/>
      <c r="M25" s="18"/>
    </row>
    <row r="26" spans="1:13" ht="20.100000000000001" customHeight="1">
      <c r="B26" s="18" t="s">
        <v>40</v>
      </c>
      <c r="C26" s="18"/>
      <c r="D26" s="18"/>
      <c r="E26" s="18"/>
      <c r="F26" s="18"/>
      <c r="G26" s="18"/>
      <c r="I26" s="18" t="s">
        <v>41</v>
      </c>
      <c r="J26" s="18"/>
      <c r="K26" s="18"/>
      <c r="L26" s="18"/>
      <c r="M26" s="18"/>
    </row>
    <row r="27" spans="1:13" ht="20.100000000000001" customHeight="1">
      <c r="B27" s="18" t="s">
        <v>42</v>
      </c>
      <c r="C27" s="18"/>
      <c r="D27" s="18"/>
      <c r="E27" s="18"/>
      <c r="F27" s="18"/>
      <c r="G27" s="18"/>
      <c r="I27" s="18" t="s">
        <v>43</v>
      </c>
      <c r="J27" s="18"/>
      <c r="K27" s="18"/>
      <c r="L27" s="18"/>
      <c r="M27" s="18"/>
    </row>
    <row r="28" spans="1:13" ht="20.100000000000001" customHeight="1">
      <c r="B28" s="18" t="s">
        <v>44</v>
      </c>
      <c r="C28" s="18"/>
      <c r="D28" s="18"/>
      <c r="E28" s="18"/>
      <c r="F28" s="18"/>
      <c r="G28" s="18"/>
      <c r="I28" s="18" t="s">
        <v>44</v>
      </c>
      <c r="J28" s="18"/>
      <c r="K28" s="18"/>
      <c r="L28" s="18"/>
      <c r="M28" s="18"/>
    </row>
    <row r="29" spans="1:13" ht="20.100000000000001" customHeight="1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CF12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&amp;K00-00921468.RBS.27187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"/>
  <sheetViews>
    <sheetView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1" t="s">
        <v>45</v>
      </c>
      <c r="B2" s="11"/>
      <c r="C2" s="11"/>
      <c r="D2" s="11"/>
      <c r="E2" s="11"/>
      <c r="F2" s="11"/>
      <c r="G2" s="11"/>
      <c r="H2" s="11"/>
    </row>
    <row r="3" spans="1:8" ht="15" customHeight="1"/>
    <row r="4" spans="1:8" ht="39.950000000000003" customHeight="1">
      <c r="A4" s="20" t="s">
        <v>46</v>
      </c>
      <c r="B4" s="20" t="s">
        <v>47</v>
      </c>
      <c r="C4" s="20" t="s">
        <v>48</v>
      </c>
      <c r="D4" s="20" t="s">
        <v>49</v>
      </c>
      <c r="E4" s="20" t="s">
        <v>50</v>
      </c>
      <c r="F4" s="20"/>
      <c r="G4" s="20"/>
      <c r="H4" s="20"/>
    </row>
    <row r="5" spans="1:8" ht="39.950000000000003" customHeight="1">
      <c r="A5" s="20"/>
      <c r="B5" s="20"/>
      <c r="C5" s="20"/>
      <c r="D5" s="20"/>
      <c r="E5" s="5" t="s">
        <v>51</v>
      </c>
      <c r="F5" s="5" t="s">
        <v>52</v>
      </c>
      <c r="G5" s="5" t="s">
        <v>53</v>
      </c>
      <c r="H5" s="5" t="s">
        <v>54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55</v>
      </c>
      <c r="B7" s="5" t="s">
        <v>56</v>
      </c>
      <c r="C7" s="5" t="s">
        <v>57</v>
      </c>
      <c r="D7" s="5"/>
      <c r="E7" s="8">
        <v>0</v>
      </c>
      <c r="F7" s="8">
        <v>0</v>
      </c>
      <c r="G7" s="8">
        <v>0</v>
      </c>
      <c r="H7" s="8" t="s">
        <v>58</v>
      </c>
    </row>
    <row r="8" spans="1:8" ht="24.95" customHeight="1">
      <c r="A8" s="6" t="s">
        <v>59</v>
      </c>
      <c r="B8" s="5" t="s">
        <v>60</v>
      </c>
      <c r="C8" s="5" t="s">
        <v>57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>
      <c r="A9" s="6" t="s">
        <v>61</v>
      </c>
      <c r="B9" s="5" t="s">
        <v>62</v>
      </c>
      <c r="C9" s="5"/>
      <c r="D9" s="5"/>
      <c r="E9" s="8">
        <v>4370370</v>
      </c>
      <c r="F9" s="8">
        <v>3957000</v>
      </c>
      <c r="G9" s="8">
        <v>3885600</v>
      </c>
      <c r="H9" s="8" t="s">
        <v>58</v>
      </c>
    </row>
    <row r="10" spans="1:8" ht="38.1" customHeight="1">
      <c r="A10" s="6" t="s">
        <v>63</v>
      </c>
      <c r="B10" s="5" t="s">
        <v>64</v>
      </c>
      <c r="C10" s="5" t="s">
        <v>65</v>
      </c>
      <c r="D10" s="5"/>
      <c r="E10" s="8">
        <v>0</v>
      </c>
      <c r="F10" s="8">
        <v>0</v>
      </c>
      <c r="G10" s="8">
        <v>0</v>
      </c>
      <c r="H10" s="8" t="s">
        <v>58</v>
      </c>
    </row>
    <row r="11" spans="1:8" ht="38.1" customHeight="1">
      <c r="A11" s="6" t="s">
        <v>66</v>
      </c>
      <c r="B11" s="5" t="s">
        <v>67</v>
      </c>
      <c r="C11" s="5" t="s">
        <v>65</v>
      </c>
      <c r="D11" s="5"/>
      <c r="E11" s="8">
        <v>0</v>
      </c>
      <c r="F11" s="8">
        <v>0</v>
      </c>
      <c r="G11" s="8">
        <v>0</v>
      </c>
      <c r="H11" s="8" t="s">
        <v>58</v>
      </c>
    </row>
    <row r="12" spans="1:8" ht="24.95" customHeight="1">
      <c r="A12" s="6" t="s">
        <v>68</v>
      </c>
      <c r="B12" s="5" t="s">
        <v>69</v>
      </c>
      <c r="C12" s="5" t="s">
        <v>65</v>
      </c>
      <c r="D12" s="5"/>
      <c r="E12" s="8">
        <v>0</v>
      </c>
      <c r="F12" s="8">
        <v>0</v>
      </c>
      <c r="G12" s="8">
        <v>0</v>
      </c>
      <c r="H12" s="8" t="s">
        <v>58</v>
      </c>
    </row>
    <row r="13" spans="1:8" ht="24.95" customHeight="1">
      <c r="A13" s="6" t="s">
        <v>70</v>
      </c>
      <c r="B13" s="5" t="s">
        <v>71</v>
      </c>
      <c r="C13" s="5" t="s">
        <v>65</v>
      </c>
      <c r="D13" s="5"/>
      <c r="E13" s="8">
        <v>0</v>
      </c>
      <c r="F13" s="8">
        <v>0</v>
      </c>
      <c r="G13" s="8">
        <v>0</v>
      </c>
      <c r="H13" s="8" t="s">
        <v>58</v>
      </c>
    </row>
    <row r="14" spans="1:8" ht="24.95" customHeight="1">
      <c r="A14" s="6" t="s">
        <v>72</v>
      </c>
      <c r="B14" s="5" t="s">
        <v>73</v>
      </c>
      <c r="C14" s="5" t="s">
        <v>65</v>
      </c>
      <c r="D14" s="5"/>
      <c r="E14" s="8">
        <v>0</v>
      </c>
      <c r="F14" s="8">
        <v>0</v>
      </c>
      <c r="G14" s="8">
        <v>0</v>
      </c>
      <c r="H14" s="8" t="s">
        <v>58</v>
      </c>
    </row>
    <row r="15" spans="1:8" ht="24.95" customHeight="1">
      <c r="A15" s="6" t="s">
        <v>74</v>
      </c>
      <c r="B15" s="5" t="s">
        <v>75</v>
      </c>
      <c r="C15" s="5" t="s">
        <v>65</v>
      </c>
      <c r="D15" s="5"/>
      <c r="E15" s="8">
        <v>0</v>
      </c>
      <c r="F15" s="8">
        <v>0</v>
      </c>
      <c r="G15" s="8">
        <v>0</v>
      </c>
      <c r="H15" s="8" t="s">
        <v>58</v>
      </c>
    </row>
    <row r="16" spans="1:8" ht="24.95" customHeight="1">
      <c r="A16" s="6" t="s">
        <v>76</v>
      </c>
      <c r="B16" s="5" t="s">
        <v>77</v>
      </c>
      <c r="C16" s="5" t="s">
        <v>65</v>
      </c>
      <c r="D16" s="5"/>
      <c r="E16" s="8">
        <v>0</v>
      </c>
      <c r="F16" s="8">
        <v>0</v>
      </c>
      <c r="G16" s="8">
        <v>0</v>
      </c>
      <c r="H16" s="8" t="s">
        <v>58</v>
      </c>
    </row>
    <row r="17" spans="1:8" ht="24.95" customHeight="1">
      <c r="A17" s="6" t="s">
        <v>78</v>
      </c>
      <c r="B17" s="5" t="s">
        <v>79</v>
      </c>
      <c r="C17" s="5" t="s">
        <v>65</v>
      </c>
      <c r="D17" s="5"/>
      <c r="E17" s="8">
        <v>0</v>
      </c>
      <c r="F17" s="8">
        <v>0</v>
      </c>
      <c r="G17" s="8">
        <v>0</v>
      </c>
      <c r="H17" s="8" t="s">
        <v>58</v>
      </c>
    </row>
    <row r="18" spans="1:8" ht="50.1" customHeight="1">
      <c r="A18" s="6" t="s">
        <v>80</v>
      </c>
      <c r="B18" s="5" t="s">
        <v>81</v>
      </c>
      <c r="C18" s="5" t="s">
        <v>65</v>
      </c>
      <c r="D18" s="5"/>
      <c r="E18" s="8">
        <v>0</v>
      </c>
      <c r="F18" s="8">
        <v>0</v>
      </c>
      <c r="G18" s="8">
        <v>0</v>
      </c>
      <c r="H18" s="8" t="s">
        <v>58</v>
      </c>
    </row>
    <row r="19" spans="1:8" ht="24.95" customHeight="1">
      <c r="A19" s="6" t="s">
        <v>82</v>
      </c>
      <c r="B19" s="5" t="s">
        <v>83</v>
      </c>
      <c r="C19" s="5" t="s">
        <v>65</v>
      </c>
      <c r="D19" s="5"/>
      <c r="E19" s="8" t="s">
        <v>58</v>
      </c>
      <c r="F19" s="8" t="s">
        <v>58</v>
      </c>
      <c r="G19" s="8" t="s">
        <v>58</v>
      </c>
      <c r="H19" s="8" t="s">
        <v>58</v>
      </c>
    </row>
    <row r="20" spans="1:8" ht="24.95" customHeight="1">
      <c r="A20" s="6" t="s">
        <v>84</v>
      </c>
      <c r="B20" s="5"/>
      <c r="C20" s="5"/>
      <c r="D20" s="5"/>
      <c r="E20" s="8" t="s">
        <v>58</v>
      </c>
      <c r="F20" s="8" t="s">
        <v>58</v>
      </c>
      <c r="G20" s="8" t="s">
        <v>58</v>
      </c>
      <c r="H20" s="8" t="s">
        <v>58</v>
      </c>
    </row>
    <row r="21" spans="1:8" ht="50.1" customHeight="1">
      <c r="A21" s="6" t="s">
        <v>85</v>
      </c>
      <c r="B21" s="5" t="s">
        <v>86</v>
      </c>
      <c r="C21" s="5" t="s">
        <v>87</v>
      </c>
      <c r="D21" s="5"/>
      <c r="E21" s="8">
        <v>4370370</v>
      </c>
      <c r="F21" s="8">
        <v>3957000</v>
      </c>
      <c r="G21" s="8">
        <v>3885600</v>
      </c>
      <c r="H21" s="8" t="s">
        <v>58</v>
      </c>
    </row>
    <row r="22" spans="1:8" ht="87.95" customHeight="1">
      <c r="A22" s="6" t="s">
        <v>88</v>
      </c>
      <c r="B22" s="5" t="s">
        <v>89</v>
      </c>
      <c r="C22" s="5" t="s">
        <v>87</v>
      </c>
      <c r="D22" s="5"/>
      <c r="E22" s="8">
        <v>4020370</v>
      </c>
      <c r="F22" s="8">
        <v>3607000</v>
      </c>
      <c r="G22" s="8">
        <v>3535600</v>
      </c>
      <c r="H22" s="8" t="s">
        <v>58</v>
      </c>
    </row>
    <row r="23" spans="1:8" ht="50.1" customHeight="1">
      <c r="A23" s="6" t="s">
        <v>90</v>
      </c>
      <c r="B23" s="5" t="s">
        <v>91</v>
      </c>
      <c r="C23" s="5" t="s">
        <v>87</v>
      </c>
      <c r="D23" s="5"/>
      <c r="E23" s="8">
        <v>350000</v>
      </c>
      <c r="F23" s="8">
        <v>350000</v>
      </c>
      <c r="G23" s="8">
        <v>350000</v>
      </c>
      <c r="H23" s="8" t="s">
        <v>58</v>
      </c>
    </row>
    <row r="24" spans="1:8" ht="50.1" customHeight="1">
      <c r="A24" s="6" t="s">
        <v>92</v>
      </c>
      <c r="B24" s="5" t="s">
        <v>93</v>
      </c>
      <c r="C24" s="5" t="s">
        <v>87</v>
      </c>
      <c r="D24" s="5"/>
      <c r="E24" s="8">
        <v>0</v>
      </c>
      <c r="F24" s="8">
        <v>0</v>
      </c>
      <c r="G24" s="8">
        <v>0</v>
      </c>
      <c r="H24" s="8" t="s">
        <v>58</v>
      </c>
    </row>
    <row r="25" spans="1:8" ht="24.95" customHeight="1">
      <c r="A25" s="6" t="s">
        <v>94</v>
      </c>
      <c r="B25" s="5" t="s">
        <v>95</v>
      </c>
      <c r="C25" s="5" t="s">
        <v>87</v>
      </c>
      <c r="D25" s="5"/>
      <c r="E25" s="8">
        <v>0</v>
      </c>
      <c r="F25" s="8">
        <v>0</v>
      </c>
      <c r="G25" s="8">
        <v>0</v>
      </c>
      <c r="H25" s="8" t="s">
        <v>58</v>
      </c>
    </row>
    <row r="26" spans="1:8" ht="24.95" customHeight="1">
      <c r="A26" s="6" t="s">
        <v>96</v>
      </c>
      <c r="B26" s="5" t="s">
        <v>97</v>
      </c>
      <c r="C26" s="5" t="s">
        <v>87</v>
      </c>
      <c r="D26" s="5"/>
      <c r="E26" s="8">
        <v>0</v>
      </c>
      <c r="F26" s="8">
        <v>0</v>
      </c>
      <c r="G26" s="8">
        <v>0</v>
      </c>
      <c r="H26" s="8" t="s">
        <v>58</v>
      </c>
    </row>
    <row r="27" spans="1:8" ht="50.1" customHeight="1">
      <c r="A27" s="6" t="s">
        <v>98</v>
      </c>
      <c r="B27" s="5" t="s">
        <v>99</v>
      </c>
      <c r="C27" s="5" t="s">
        <v>87</v>
      </c>
      <c r="D27" s="5"/>
      <c r="E27" s="8">
        <v>0</v>
      </c>
      <c r="F27" s="8">
        <v>0</v>
      </c>
      <c r="G27" s="8">
        <v>0</v>
      </c>
      <c r="H27" s="8" t="s">
        <v>58</v>
      </c>
    </row>
    <row r="28" spans="1:8" ht="50.1" customHeight="1">
      <c r="A28" s="6" t="s">
        <v>100</v>
      </c>
      <c r="B28" s="5" t="s">
        <v>101</v>
      </c>
      <c r="C28" s="5" t="s">
        <v>102</v>
      </c>
      <c r="D28" s="5"/>
      <c r="E28" s="8">
        <v>0</v>
      </c>
      <c r="F28" s="8">
        <v>0</v>
      </c>
      <c r="G28" s="8">
        <v>0</v>
      </c>
      <c r="H28" s="8" t="s">
        <v>58</v>
      </c>
    </row>
    <row r="29" spans="1:8" ht="87.95" customHeight="1">
      <c r="A29" s="6" t="s">
        <v>103</v>
      </c>
      <c r="B29" s="5" t="s">
        <v>104</v>
      </c>
      <c r="C29" s="5" t="s">
        <v>102</v>
      </c>
      <c r="D29" s="5"/>
      <c r="E29" s="8">
        <v>0</v>
      </c>
      <c r="F29" s="8">
        <v>0</v>
      </c>
      <c r="G29" s="8">
        <v>0</v>
      </c>
      <c r="H29" s="8" t="s">
        <v>58</v>
      </c>
    </row>
    <row r="30" spans="1:8" ht="24.95" customHeight="1">
      <c r="A30" s="6" t="s">
        <v>105</v>
      </c>
      <c r="B30" s="5" t="s">
        <v>106</v>
      </c>
      <c r="C30" s="5" t="s">
        <v>102</v>
      </c>
      <c r="D30" s="5"/>
      <c r="E30" s="8">
        <v>0</v>
      </c>
      <c r="F30" s="8">
        <v>0</v>
      </c>
      <c r="G30" s="8">
        <v>0</v>
      </c>
      <c r="H30" s="8" t="s">
        <v>58</v>
      </c>
    </row>
    <row r="31" spans="1:8" ht="24.95" customHeight="1">
      <c r="A31" s="6" t="s">
        <v>107</v>
      </c>
      <c r="B31" s="5" t="s">
        <v>108</v>
      </c>
      <c r="C31" s="5" t="s">
        <v>102</v>
      </c>
      <c r="D31" s="5"/>
      <c r="E31" s="8">
        <v>0</v>
      </c>
      <c r="F31" s="8">
        <v>0</v>
      </c>
      <c r="G31" s="8">
        <v>0</v>
      </c>
      <c r="H31" s="8" t="s">
        <v>58</v>
      </c>
    </row>
    <row r="32" spans="1:8" ht="24.95" customHeight="1">
      <c r="A32" s="6" t="s">
        <v>109</v>
      </c>
      <c r="B32" s="5" t="s">
        <v>110</v>
      </c>
      <c r="C32" s="5" t="s">
        <v>102</v>
      </c>
      <c r="D32" s="5"/>
      <c r="E32" s="8">
        <v>0</v>
      </c>
      <c r="F32" s="8">
        <v>0</v>
      </c>
      <c r="G32" s="8">
        <v>0</v>
      </c>
      <c r="H32" s="8" t="s">
        <v>58</v>
      </c>
    </row>
    <row r="33" spans="1:8" ht="24.95" customHeight="1">
      <c r="A33" s="6" t="s">
        <v>111</v>
      </c>
      <c r="B33" s="5" t="s">
        <v>112</v>
      </c>
      <c r="C33" s="5" t="s">
        <v>102</v>
      </c>
      <c r="D33" s="5"/>
      <c r="E33" s="8">
        <v>0</v>
      </c>
      <c r="F33" s="8">
        <v>0</v>
      </c>
      <c r="G33" s="8">
        <v>0</v>
      </c>
      <c r="H33" s="8" t="s">
        <v>58</v>
      </c>
    </row>
    <row r="34" spans="1:8" ht="24.95" customHeight="1">
      <c r="A34" s="6" t="s">
        <v>113</v>
      </c>
      <c r="B34" s="5" t="s">
        <v>114</v>
      </c>
      <c r="C34" s="5" t="s">
        <v>115</v>
      </c>
      <c r="D34" s="5"/>
      <c r="E34" s="8">
        <v>0</v>
      </c>
      <c r="F34" s="8">
        <v>0</v>
      </c>
      <c r="G34" s="8">
        <v>0</v>
      </c>
      <c r="H34" s="8" t="s">
        <v>58</v>
      </c>
    </row>
    <row r="35" spans="1:8" ht="38.1" customHeight="1">
      <c r="A35" s="6" t="s">
        <v>116</v>
      </c>
      <c r="B35" s="5" t="s">
        <v>117</v>
      </c>
      <c r="C35" s="5" t="s">
        <v>115</v>
      </c>
      <c r="D35" s="5"/>
      <c r="E35" s="8">
        <v>0</v>
      </c>
      <c r="F35" s="8">
        <v>0</v>
      </c>
      <c r="G35" s="8">
        <v>0</v>
      </c>
      <c r="H35" s="8" t="s">
        <v>58</v>
      </c>
    </row>
    <row r="36" spans="1:8" ht="24.95" customHeight="1">
      <c r="A36" s="6" t="s">
        <v>118</v>
      </c>
      <c r="B36" s="5" t="s">
        <v>119</v>
      </c>
      <c r="C36" s="5" t="s">
        <v>115</v>
      </c>
      <c r="D36" s="5"/>
      <c r="E36" s="8">
        <v>0</v>
      </c>
      <c r="F36" s="8">
        <v>0</v>
      </c>
      <c r="G36" s="8">
        <v>0</v>
      </c>
      <c r="H36" s="8" t="s">
        <v>58</v>
      </c>
    </row>
    <row r="37" spans="1:8" ht="24.95" customHeight="1">
      <c r="A37" s="6" t="s">
        <v>120</v>
      </c>
      <c r="B37" s="5" t="s">
        <v>121</v>
      </c>
      <c r="C37" s="5" t="s">
        <v>115</v>
      </c>
      <c r="D37" s="5"/>
      <c r="E37" s="8">
        <v>0</v>
      </c>
      <c r="F37" s="8">
        <v>0</v>
      </c>
      <c r="G37" s="8">
        <v>0</v>
      </c>
      <c r="H37" s="8" t="s">
        <v>58</v>
      </c>
    </row>
    <row r="38" spans="1:8" ht="24.95" customHeight="1">
      <c r="A38" s="6" t="s">
        <v>122</v>
      </c>
      <c r="B38" s="5" t="s">
        <v>123</v>
      </c>
      <c r="C38" s="5" t="s">
        <v>124</v>
      </c>
      <c r="D38" s="5"/>
      <c r="E38" s="8">
        <v>0</v>
      </c>
      <c r="F38" s="8">
        <v>0</v>
      </c>
      <c r="G38" s="8">
        <v>0</v>
      </c>
      <c r="H38" s="8" t="s">
        <v>58</v>
      </c>
    </row>
    <row r="39" spans="1:8" ht="24.95" customHeight="1">
      <c r="A39" s="6" t="s">
        <v>125</v>
      </c>
      <c r="B39" s="5" t="s">
        <v>126</v>
      </c>
      <c r="C39" s="5" t="s">
        <v>124</v>
      </c>
      <c r="D39" s="5"/>
      <c r="E39" s="8">
        <v>0</v>
      </c>
      <c r="F39" s="8">
        <v>0</v>
      </c>
      <c r="G39" s="8">
        <v>0</v>
      </c>
      <c r="H39" s="8" t="s">
        <v>58</v>
      </c>
    </row>
    <row r="40" spans="1:8" ht="24.95" customHeight="1">
      <c r="A40" s="6" t="s">
        <v>127</v>
      </c>
      <c r="B40" s="5" t="s">
        <v>128</v>
      </c>
      <c r="C40" s="5" t="s">
        <v>124</v>
      </c>
      <c r="D40" s="5"/>
      <c r="E40" s="8">
        <v>0</v>
      </c>
      <c r="F40" s="8">
        <v>0</v>
      </c>
      <c r="G40" s="8">
        <v>0</v>
      </c>
      <c r="H40" s="8" t="s">
        <v>58</v>
      </c>
    </row>
    <row r="41" spans="1:8" ht="24.95" customHeight="1">
      <c r="A41" s="6" t="s">
        <v>129</v>
      </c>
      <c r="B41" s="5" t="s">
        <v>130</v>
      </c>
      <c r="C41" s="5" t="s">
        <v>124</v>
      </c>
      <c r="D41" s="5"/>
      <c r="E41" s="8">
        <v>0</v>
      </c>
      <c r="F41" s="8">
        <v>0</v>
      </c>
      <c r="G41" s="8">
        <v>0</v>
      </c>
      <c r="H41" s="8" t="s">
        <v>58</v>
      </c>
    </row>
    <row r="42" spans="1:8" ht="24.95" customHeight="1">
      <c r="A42" s="6" t="s">
        <v>131</v>
      </c>
      <c r="B42" s="5" t="s">
        <v>132</v>
      </c>
      <c r="C42" s="5"/>
      <c r="D42" s="5"/>
      <c r="E42" s="8">
        <v>0</v>
      </c>
      <c r="F42" s="8">
        <v>0</v>
      </c>
      <c r="G42" s="8">
        <v>0</v>
      </c>
      <c r="H42" s="8" t="s">
        <v>58</v>
      </c>
    </row>
    <row r="43" spans="1:8" ht="24.95" customHeight="1">
      <c r="A43" s="6" t="s">
        <v>84</v>
      </c>
      <c r="B43" s="5"/>
      <c r="C43" s="5"/>
      <c r="D43" s="5"/>
      <c r="E43" s="8" t="s">
        <v>58</v>
      </c>
      <c r="F43" s="8" t="s">
        <v>58</v>
      </c>
      <c r="G43" s="8" t="s">
        <v>58</v>
      </c>
      <c r="H43" s="8" t="s">
        <v>58</v>
      </c>
    </row>
    <row r="44" spans="1:8" ht="24.95" customHeight="1">
      <c r="A44" s="6" t="s">
        <v>133</v>
      </c>
      <c r="B44" s="5" t="s">
        <v>134</v>
      </c>
      <c r="C44" s="5" t="s">
        <v>135</v>
      </c>
      <c r="D44" s="5"/>
      <c r="E44" s="8">
        <v>0</v>
      </c>
      <c r="F44" s="8">
        <v>0</v>
      </c>
      <c r="G44" s="8">
        <v>0</v>
      </c>
      <c r="H44" s="8" t="s">
        <v>58</v>
      </c>
    </row>
    <row r="45" spans="1:8" ht="24.95" customHeight="1">
      <c r="A45" s="6" t="s">
        <v>136</v>
      </c>
      <c r="B45" s="5" t="s">
        <v>137</v>
      </c>
      <c r="C45" s="5" t="s">
        <v>138</v>
      </c>
      <c r="D45" s="5"/>
      <c r="E45" s="8">
        <v>0</v>
      </c>
      <c r="F45" s="8">
        <v>0</v>
      </c>
      <c r="G45" s="8">
        <v>0</v>
      </c>
      <c r="H45" s="8" t="s">
        <v>58</v>
      </c>
    </row>
    <row r="46" spans="1:8" ht="24.95" customHeight="1">
      <c r="A46" s="6" t="s">
        <v>139</v>
      </c>
      <c r="B46" s="5" t="s">
        <v>140</v>
      </c>
      <c r="C46" s="5" t="s">
        <v>57</v>
      </c>
      <c r="D46" s="5"/>
      <c r="E46" s="8">
        <v>0</v>
      </c>
      <c r="F46" s="8">
        <v>0</v>
      </c>
      <c r="G46" s="8">
        <v>0</v>
      </c>
      <c r="H46" s="8" t="s">
        <v>58</v>
      </c>
    </row>
    <row r="47" spans="1:8" ht="63" customHeight="1">
      <c r="A47" s="6" t="s">
        <v>141</v>
      </c>
      <c r="B47" s="5" t="s">
        <v>142</v>
      </c>
      <c r="C47" s="5" t="s">
        <v>143</v>
      </c>
      <c r="D47" s="5"/>
      <c r="E47" s="8">
        <v>0</v>
      </c>
      <c r="F47" s="8">
        <v>0</v>
      </c>
      <c r="G47" s="8">
        <v>0</v>
      </c>
      <c r="H47" s="8" t="s">
        <v>58</v>
      </c>
    </row>
    <row r="48" spans="1:8" ht="24.95" customHeight="1">
      <c r="A48" s="6" t="s">
        <v>144</v>
      </c>
      <c r="B48" s="5" t="s">
        <v>145</v>
      </c>
      <c r="C48" s="5" t="s">
        <v>57</v>
      </c>
      <c r="D48" s="5"/>
      <c r="E48" s="8">
        <v>4370370</v>
      </c>
      <c r="F48" s="8">
        <v>3957000</v>
      </c>
      <c r="G48" s="8">
        <v>3885600</v>
      </c>
      <c r="H48" s="8" t="s">
        <v>58</v>
      </c>
    </row>
    <row r="49" spans="1:8" ht="38.1" customHeight="1">
      <c r="A49" s="6" t="s">
        <v>146</v>
      </c>
      <c r="B49" s="5" t="s">
        <v>147</v>
      </c>
      <c r="C49" s="5" t="s">
        <v>57</v>
      </c>
      <c r="D49" s="5"/>
      <c r="E49" s="8">
        <v>3112682.11</v>
      </c>
      <c r="F49" s="8">
        <v>2857982.11</v>
      </c>
      <c r="G49" s="8">
        <v>2809182.11</v>
      </c>
      <c r="H49" s="8" t="s">
        <v>58</v>
      </c>
    </row>
    <row r="50" spans="1:8" ht="38.1" customHeight="1">
      <c r="A50" s="6" t="s">
        <v>148</v>
      </c>
      <c r="B50" s="5" t="s">
        <v>149</v>
      </c>
      <c r="C50" s="5" t="s">
        <v>150</v>
      </c>
      <c r="D50" s="5"/>
      <c r="E50" s="8">
        <v>2392783.4900000002</v>
      </c>
      <c r="F50" s="8">
        <v>2138083.4900000002</v>
      </c>
      <c r="G50" s="8">
        <v>2089283.49</v>
      </c>
      <c r="H50" s="8" t="s">
        <v>58</v>
      </c>
    </row>
    <row r="51" spans="1:8" ht="50.1" customHeight="1">
      <c r="A51" s="6" t="s">
        <v>151</v>
      </c>
      <c r="B51" s="5" t="s">
        <v>152</v>
      </c>
      <c r="C51" s="5" t="s">
        <v>153</v>
      </c>
      <c r="D51" s="5"/>
      <c r="E51" s="8">
        <v>600</v>
      </c>
      <c r="F51" s="8">
        <v>600</v>
      </c>
      <c r="G51" s="8">
        <v>600</v>
      </c>
      <c r="H51" s="8" t="s">
        <v>58</v>
      </c>
    </row>
    <row r="52" spans="1:8" ht="50.1" customHeight="1">
      <c r="A52" s="6" t="s">
        <v>154</v>
      </c>
      <c r="B52" s="5" t="s">
        <v>155</v>
      </c>
      <c r="C52" s="5" t="s">
        <v>156</v>
      </c>
      <c r="D52" s="5"/>
      <c r="E52" s="8">
        <v>0</v>
      </c>
      <c r="F52" s="8">
        <v>0</v>
      </c>
      <c r="G52" s="8">
        <v>0</v>
      </c>
      <c r="H52" s="8" t="s">
        <v>58</v>
      </c>
    </row>
    <row r="53" spans="1:8" ht="75" customHeight="1">
      <c r="A53" s="6" t="s">
        <v>157</v>
      </c>
      <c r="B53" s="5" t="s">
        <v>158</v>
      </c>
      <c r="C53" s="5" t="s">
        <v>159</v>
      </c>
      <c r="D53" s="5"/>
      <c r="E53" s="8">
        <v>719298.62</v>
      </c>
      <c r="F53" s="8">
        <v>719298.62</v>
      </c>
      <c r="G53" s="8">
        <v>719298.62</v>
      </c>
      <c r="H53" s="8" t="s">
        <v>58</v>
      </c>
    </row>
    <row r="54" spans="1:8" ht="38.1" customHeight="1">
      <c r="A54" s="6" t="s">
        <v>160</v>
      </c>
      <c r="B54" s="5" t="s">
        <v>161</v>
      </c>
      <c r="C54" s="5" t="s">
        <v>159</v>
      </c>
      <c r="D54" s="5"/>
      <c r="E54" s="8">
        <v>719298.62</v>
      </c>
      <c r="F54" s="8">
        <v>719298.62</v>
      </c>
      <c r="G54" s="8">
        <v>719298.62</v>
      </c>
      <c r="H54" s="8" t="s">
        <v>58</v>
      </c>
    </row>
    <row r="55" spans="1:8" ht="24.95" customHeight="1">
      <c r="A55" s="6" t="s">
        <v>162</v>
      </c>
      <c r="B55" s="5" t="s">
        <v>163</v>
      </c>
      <c r="C55" s="5" t="s">
        <v>159</v>
      </c>
      <c r="D55" s="5"/>
      <c r="E55" s="8">
        <v>0</v>
      </c>
      <c r="F55" s="8">
        <v>0</v>
      </c>
      <c r="G55" s="8">
        <v>0</v>
      </c>
      <c r="H55" s="8" t="s">
        <v>58</v>
      </c>
    </row>
    <row r="56" spans="1:8" ht="50.1" customHeight="1">
      <c r="A56" s="6" t="s">
        <v>164</v>
      </c>
      <c r="B56" s="5" t="s">
        <v>165</v>
      </c>
      <c r="C56" s="5" t="s">
        <v>166</v>
      </c>
      <c r="D56" s="5"/>
      <c r="E56" s="8" t="s">
        <v>58</v>
      </c>
      <c r="F56" s="8" t="s">
        <v>58</v>
      </c>
      <c r="G56" s="8" t="s">
        <v>58</v>
      </c>
      <c r="H56" s="8" t="s">
        <v>58</v>
      </c>
    </row>
    <row r="57" spans="1:8" ht="50.1" customHeight="1">
      <c r="A57" s="6" t="s">
        <v>167</v>
      </c>
      <c r="B57" s="5" t="s">
        <v>168</v>
      </c>
      <c r="C57" s="5" t="s">
        <v>169</v>
      </c>
      <c r="D57" s="5"/>
      <c r="E57" s="8" t="s">
        <v>58</v>
      </c>
      <c r="F57" s="8" t="s">
        <v>58</v>
      </c>
      <c r="G57" s="8" t="s">
        <v>58</v>
      </c>
      <c r="H57" s="8" t="s">
        <v>58</v>
      </c>
    </row>
    <row r="58" spans="1:8" ht="50.1" customHeight="1">
      <c r="A58" s="6" t="s">
        <v>170</v>
      </c>
      <c r="B58" s="5" t="s">
        <v>171</v>
      </c>
      <c r="C58" s="5" t="s">
        <v>172</v>
      </c>
      <c r="D58" s="5"/>
      <c r="E58" s="8" t="s">
        <v>58</v>
      </c>
      <c r="F58" s="8" t="s">
        <v>58</v>
      </c>
      <c r="G58" s="8" t="s">
        <v>58</v>
      </c>
      <c r="H58" s="8" t="s">
        <v>58</v>
      </c>
    </row>
    <row r="59" spans="1:8" ht="75" customHeight="1">
      <c r="A59" s="6" t="s">
        <v>173</v>
      </c>
      <c r="B59" s="5" t="s">
        <v>174</v>
      </c>
      <c r="C59" s="5" t="s">
        <v>175</v>
      </c>
      <c r="D59" s="5"/>
      <c r="E59" s="8" t="s">
        <v>58</v>
      </c>
      <c r="F59" s="8" t="s">
        <v>58</v>
      </c>
      <c r="G59" s="8" t="s">
        <v>58</v>
      </c>
      <c r="H59" s="8" t="s">
        <v>58</v>
      </c>
    </row>
    <row r="60" spans="1:8" ht="38.1" customHeight="1">
      <c r="A60" s="6" t="s">
        <v>176</v>
      </c>
      <c r="B60" s="5" t="s">
        <v>177</v>
      </c>
      <c r="C60" s="5" t="s">
        <v>175</v>
      </c>
      <c r="D60" s="5"/>
      <c r="E60" s="8" t="s">
        <v>58</v>
      </c>
      <c r="F60" s="8" t="s">
        <v>58</v>
      </c>
      <c r="G60" s="8" t="s">
        <v>58</v>
      </c>
      <c r="H60" s="8" t="s">
        <v>58</v>
      </c>
    </row>
    <row r="61" spans="1:8" ht="24.95" customHeight="1">
      <c r="A61" s="6" t="s">
        <v>178</v>
      </c>
      <c r="B61" s="5" t="s">
        <v>179</v>
      </c>
      <c r="C61" s="5" t="s">
        <v>180</v>
      </c>
      <c r="D61" s="5"/>
      <c r="E61" s="8">
        <v>0</v>
      </c>
      <c r="F61" s="8">
        <v>0</v>
      </c>
      <c r="G61" s="8">
        <v>0</v>
      </c>
      <c r="H61" s="8" t="s">
        <v>58</v>
      </c>
    </row>
    <row r="62" spans="1:8" ht="63" customHeight="1">
      <c r="A62" s="6" t="s">
        <v>181</v>
      </c>
      <c r="B62" s="5" t="s">
        <v>182</v>
      </c>
      <c r="C62" s="5" t="s">
        <v>183</v>
      </c>
      <c r="D62" s="5"/>
      <c r="E62" s="8">
        <v>0</v>
      </c>
      <c r="F62" s="8">
        <v>0</v>
      </c>
      <c r="G62" s="8">
        <v>0</v>
      </c>
      <c r="H62" s="8" t="s">
        <v>58</v>
      </c>
    </row>
    <row r="63" spans="1:8" ht="63" customHeight="1">
      <c r="A63" s="6" t="s">
        <v>184</v>
      </c>
      <c r="B63" s="5" t="s">
        <v>185</v>
      </c>
      <c r="C63" s="5" t="s">
        <v>186</v>
      </c>
      <c r="D63" s="5"/>
      <c r="E63" s="8">
        <v>0</v>
      </c>
      <c r="F63" s="8">
        <v>0</v>
      </c>
      <c r="G63" s="8">
        <v>0</v>
      </c>
      <c r="H63" s="8" t="s">
        <v>58</v>
      </c>
    </row>
    <row r="64" spans="1:8" ht="50.1" customHeight="1">
      <c r="A64" s="6" t="s">
        <v>187</v>
      </c>
      <c r="B64" s="5" t="s">
        <v>188</v>
      </c>
      <c r="C64" s="5" t="s">
        <v>189</v>
      </c>
      <c r="D64" s="5"/>
      <c r="E64" s="8">
        <v>0</v>
      </c>
      <c r="F64" s="8">
        <v>0</v>
      </c>
      <c r="G64" s="8">
        <v>0</v>
      </c>
      <c r="H64" s="8" t="s">
        <v>58</v>
      </c>
    </row>
    <row r="65" spans="1:8" ht="99.95" customHeight="1">
      <c r="A65" s="6" t="s">
        <v>190</v>
      </c>
      <c r="B65" s="5" t="s">
        <v>191</v>
      </c>
      <c r="C65" s="5" t="s">
        <v>192</v>
      </c>
      <c r="D65" s="5"/>
      <c r="E65" s="8">
        <v>0</v>
      </c>
      <c r="F65" s="8">
        <v>0</v>
      </c>
      <c r="G65" s="8">
        <v>0</v>
      </c>
      <c r="H65" s="8" t="s">
        <v>58</v>
      </c>
    </row>
    <row r="66" spans="1:8" ht="24.95" customHeight="1">
      <c r="A66" s="6" t="s">
        <v>193</v>
      </c>
      <c r="B66" s="5" t="s">
        <v>194</v>
      </c>
      <c r="C66" s="5" t="s">
        <v>195</v>
      </c>
      <c r="D66" s="5"/>
      <c r="E66" s="8">
        <v>0</v>
      </c>
      <c r="F66" s="8">
        <v>0</v>
      </c>
      <c r="G66" s="8">
        <v>0</v>
      </c>
      <c r="H66" s="8" t="s">
        <v>58</v>
      </c>
    </row>
    <row r="67" spans="1:8" ht="24.95" customHeight="1">
      <c r="A67" s="6" t="s">
        <v>196</v>
      </c>
      <c r="B67" s="5" t="s">
        <v>197</v>
      </c>
      <c r="C67" s="5" t="s">
        <v>198</v>
      </c>
      <c r="D67" s="5"/>
      <c r="E67" s="8">
        <v>6080</v>
      </c>
      <c r="F67" s="8">
        <v>6080</v>
      </c>
      <c r="G67" s="8">
        <v>6080</v>
      </c>
      <c r="H67" s="8" t="s">
        <v>58</v>
      </c>
    </row>
    <row r="68" spans="1:8" ht="38.1" customHeight="1">
      <c r="A68" s="6" t="s">
        <v>199</v>
      </c>
      <c r="B68" s="5" t="s">
        <v>200</v>
      </c>
      <c r="C68" s="5" t="s">
        <v>201</v>
      </c>
      <c r="D68" s="5"/>
      <c r="E68" s="8">
        <v>6080</v>
      </c>
      <c r="F68" s="8">
        <v>6080</v>
      </c>
      <c r="G68" s="8">
        <v>6080</v>
      </c>
      <c r="H68" s="8" t="s">
        <v>58</v>
      </c>
    </row>
    <row r="69" spans="1:8" ht="75" customHeight="1">
      <c r="A69" s="6" t="s">
        <v>202</v>
      </c>
      <c r="B69" s="5" t="s">
        <v>203</v>
      </c>
      <c r="C69" s="5" t="s">
        <v>204</v>
      </c>
      <c r="D69" s="5"/>
      <c r="E69" s="8">
        <v>0</v>
      </c>
      <c r="F69" s="8">
        <v>0</v>
      </c>
      <c r="G69" s="8">
        <v>0</v>
      </c>
      <c r="H69" s="8" t="s">
        <v>58</v>
      </c>
    </row>
    <row r="70" spans="1:8" ht="50.1" customHeight="1">
      <c r="A70" s="6" t="s">
        <v>205</v>
      </c>
      <c r="B70" s="5" t="s">
        <v>206</v>
      </c>
      <c r="C70" s="5" t="s">
        <v>207</v>
      </c>
      <c r="D70" s="5"/>
      <c r="E70" s="8">
        <v>0</v>
      </c>
      <c r="F70" s="8">
        <v>0</v>
      </c>
      <c r="G70" s="8">
        <v>0</v>
      </c>
      <c r="H70" s="8" t="s">
        <v>58</v>
      </c>
    </row>
    <row r="71" spans="1:8" ht="24.95" customHeight="1">
      <c r="A71" s="6" t="s">
        <v>208</v>
      </c>
      <c r="B71" s="5" t="s">
        <v>209</v>
      </c>
      <c r="C71" s="5" t="s">
        <v>57</v>
      </c>
      <c r="D71" s="5"/>
      <c r="E71" s="8" t="s">
        <v>58</v>
      </c>
      <c r="F71" s="8" t="s">
        <v>58</v>
      </c>
      <c r="G71" s="8" t="s">
        <v>58</v>
      </c>
      <c r="H71" s="8" t="s">
        <v>58</v>
      </c>
    </row>
    <row r="72" spans="1:8" ht="38.1" customHeight="1">
      <c r="A72" s="6" t="s">
        <v>210</v>
      </c>
      <c r="B72" s="5" t="s">
        <v>211</v>
      </c>
      <c r="C72" s="5" t="s">
        <v>212</v>
      </c>
      <c r="D72" s="5"/>
      <c r="E72" s="8" t="s">
        <v>58</v>
      </c>
      <c r="F72" s="8" t="s">
        <v>58</v>
      </c>
      <c r="G72" s="8" t="s">
        <v>58</v>
      </c>
      <c r="H72" s="8" t="s">
        <v>58</v>
      </c>
    </row>
    <row r="73" spans="1:8" ht="24.95" customHeight="1">
      <c r="A73" s="6" t="s">
        <v>213</v>
      </c>
      <c r="B73" s="5" t="s">
        <v>214</v>
      </c>
      <c r="C73" s="5" t="s">
        <v>215</v>
      </c>
      <c r="D73" s="5"/>
      <c r="E73" s="8" t="s">
        <v>58</v>
      </c>
      <c r="F73" s="8" t="s">
        <v>58</v>
      </c>
      <c r="G73" s="8" t="s">
        <v>58</v>
      </c>
      <c r="H73" s="8" t="s">
        <v>58</v>
      </c>
    </row>
    <row r="74" spans="1:8" ht="50.1" customHeight="1">
      <c r="A74" s="6" t="s">
        <v>216</v>
      </c>
      <c r="B74" s="5" t="s">
        <v>217</v>
      </c>
      <c r="C74" s="5" t="s">
        <v>218</v>
      </c>
      <c r="D74" s="5"/>
      <c r="E74" s="8" t="s">
        <v>58</v>
      </c>
      <c r="F74" s="8" t="s">
        <v>58</v>
      </c>
      <c r="G74" s="8" t="s">
        <v>58</v>
      </c>
      <c r="H74" s="8" t="s">
        <v>58</v>
      </c>
    </row>
    <row r="75" spans="1:8" ht="63" customHeight="1">
      <c r="A75" s="6" t="s">
        <v>219</v>
      </c>
      <c r="B75" s="5" t="s">
        <v>220</v>
      </c>
      <c r="C75" s="5" t="s">
        <v>221</v>
      </c>
      <c r="D75" s="5"/>
      <c r="E75" s="8" t="s">
        <v>58</v>
      </c>
      <c r="F75" s="8" t="s">
        <v>58</v>
      </c>
      <c r="G75" s="8" t="s">
        <v>58</v>
      </c>
      <c r="H75" s="8" t="s">
        <v>58</v>
      </c>
    </row>
    <row r="76" spans="1:8" ht="24.95" customHeight="1">
      <c r="A76" s="6" t="s">
        <v>222</v>
      </c>
      <c r="B76" s="5" t="s">
        <v>223</v>
      </c>
      <c r="C76" s="5" t="s">
        <v>224</v>
      </c>
      <c r="D76" s="5"/>
      <c r="E76" s="8" t="s">
        <v>58</v>
      </c>
      <c r="F76" s="8" t="s">
        <v>58</v>
      </c>
      <c r="G76" s="8" t="s">
        <v>58</v>
      </c>
      <c r="H76" s="8" t="s">
        <v>58</v>
      </c>
    </row>
    <row r="77" spans="1:8" ht="75" customHeight="1">
      <c r="A77" s="6" t="s">
        <v>225</v>
      </c>
      <c r="B77" s="5" t="s">
        <v>226</v>
      </c>
      <c r="C77" s="5" t="s">
        <v>227</v>
      </c>
      <c r="D77" s="5"/>
      <c r="E77" s="8" t="s">
        <v>58</v>
      </c>
      <c r="F77" s="8" t="s">
        <v>58</v>
      </c>
      <c r="G77" s="8" t="s">
        <v>58</v>
      </c>
      <c r="H77" s="8" t="s">
        <v>58</v>
      </c>
    </row>
    <row r="78" spans="1:8" ht="50.1" customHeight="1">
      <c r="A78" s="6" t="s">
        <v>228</v>
      </c>
      <c r="B78" s="5" t="s">
        <v>229</v>
      </c>
      <c r="C78" s="5" t="s">
        <v>57</v>
      </c>
      <c r="D78" s="5"/>
      <c r="E78" s="8">
        <v>0</v>
      </c>
      <c r="F78" s="8">
        <v>0</v>
      </c>
      <c r="G78" s="8">
        <v>0</v>
      </c>
      <c r="H78" s="8" t="s">
        <v>58</v>
      </c>
    </row>
    <row r="79" spans="1:8" ht="75" customHeight="1">
      <c r="A79" s="6" t="s">
        <v>230</v>
      </c>
      <c r="B79" s="5" t="s">
        <v>231</v>
      </c>
      <c r="C79" s="5" t="s">
        <v>232</v>
      </c>
      <c r="D79" s="5"/>
      <c r="E79" s="8">
        <v>0</v>
      </c>
      <c r="F79" s="8">
        <v>0</v>
      </c>
      <c r="G79" s="8">
        <v>0</v>
      </c>
      <c r="H79" s="8" t="s">
        <v>58</v>
      </c>
    </row>
    <row r="80" spans="1:8" ht="24.95" customHeight="1">
      <c r="A80" s="6" t="s">
        <v>233</v>
      </c>
      <c r="B80" s="5" t="s">
        <v>234</v>
      </c>
      <c r="C80" s="5" t="s">
        <v>57</v>
      </c>
      <c r="D80" s="5"/>
      <c r="E80" s="8">
        <v>1251607.8899999999</v>
      </c>
      <c r="F80" s="8">
        <v>1092937.8899999999</v>
      </c>
      <c r="G80" s="8">
        <v>1070337.8899999999</v>
      </c>
      <c r="H80" s="8" t="s">
        <v>58</v>
      </c>
    </row>
    <row r="81" spans="1:8" ht="63" customHeight="1">
      <c r="A81" s="6" t="s">
        <v>235</v>
      </c>
      <c r="B81" s="5" t="s">
        <v>236</v>
      </c>
      <c r="C81" s="5" t="s">
        <v>237</v>
      </c>
      <c r="D81" s="5"/>
      <c r="E81" s="8">
        <v>0</v>
      </c>
      <c r="F81" s="8">
        <v>0</v>
      </c>
      <c r="G81" s="8">
        <v>0</v>
      </c>
      <c r="H81" s="8" t="s">
        <v>58</v>
      </c>
    </row>
    <row r="82" spans="1:8" ht="50.1" customHeight="1">
      <c r="A82" s="6" t="s">
        <v>238</v>
      </c>
      <c r="B82" s="5" t="s">
        <v>239</v>
      </c>
      <c r="C82" s="5" t="s">
        <v>240</v>
      </c>
      <c r="D82" s="5"/>
      <c r="E82" s="8">
        <v>0</v>
      </c>
      <c r="F82" s="8">
        <v>0</v>
      </c>
      <c r="G82" s="8">
        <v>0</v>
      </c>
      <c r="H82" s="8" t="s">
        <v>58</v>
      </c>
    </row>
    <row r="83" spans="1:8" ht="50.1" customHeight="1">
      <c r="A83" s="6" t="s">
        <v>241</v>
      </c>
      <c r="B83" s="5" t="s">
        <v>242</v>
      </c>
      <c r="C83" s="5" t="s">
        <v>243</v>
      </c>
      <c r="D83" s="5"/>
      <c r="E83" s="8">
        <v>0</v>
      </c>
      <c r="F83" s="8">
        <v>0</v>
      </c>
      <c r="G83" s="8">
        <v>0</v>
      </c>
      <c r="H83" s="8" t="s">
        <v>58</v>
      </c>
    </row>
    <row r="84" spans="1:8" ht="24.95" customHeight="1">
      <c r="A84" s="6" t="s">
        <v>244</v>
      </c>
      <c r="B84" s="5" t="s">
        <v>245</v>
      </c>
      <c r="C84" s="5" t="s">
        <v>246</v>
      </c>
      <c r="D84" s="5"/>
      <c r="E84" s="8">
        <v>920324.12</v>
      </c>
      <c r="F84" s="8">
        <v>792937.89</v>
      </c>
      <c r="G84" s="8">
        <v>770337.89</v>
      </c>
      <c r="H84" s="8" t="s">
        <v>58</v>
      </c>
    </row>
    <row r="85" spans="1:8" ht="24.95" customHeight="1">
      <c r="A85" s="6" t="s">
        <v>247</v>
      </c>
      <c r="B85" s="5" t="s">
        <v>248</v>
      </c>
      <c r="C85" s="5"/>
      <c r="D85" s="5"/>
      <c r="E85" s="8" t="s">
        <v>58</v>
      </c>
      <c r="F85" s="8" t="s">
        <v>58</v>
      </c>
      <c r="G85" s="8" t="s">
        <v>58</v>
      </c>
      <c r="H85" s="8" t="s">
        <v>58</v>
      </c>
    </row>
    <row r="86" spans="1:8" ht="24.95" customHeight="1">
      <c r="A86" s="6" t="s">
        <v>249</v>
      </c>
      <c r="B86" s="5" t="s">
        <v>250</v>
      </c>
      <c r="C86" s="5" t="s">
        <v>246</v>
      </c>
      <c r="D86" s="5"/>
      <c r="E86" s="8">
        <v>20000</v>
      </c>
      <c r="F86" s="8">
        <v>18700</v>
      </c>
      <c r="G86" s="8">
        <v>18700</v>
      </c>
      <c r="H86" s="8" t="s">
        <v>58</v>
      </c>
    </row>
    <row r="87" spans="1:8" ht="24.95" customHeight="1">
      <c r="A87" s="6" t="s">
        <v>251</v>
      </c>
      <c r="B87" s="5" t="s">
        <v>252</v>
      </c>
      <c r="C87" s="5" t="s">
        <v>246</v>
      </c>
      <c r="D87" s="5"/>
      <c r="E87" s="8">
        <v>0</v>
      </c>
      <c r="F87" s="8">
        <v>0</v>
      </c>
      <c r="G87" s="8">
        <v>0</v>
      </c>
      <c r="H87" s="8" t="s">
        <v>58</v>
      </c>
    </row>
    <row r="88" spans="1:8" ht="24.95" customHeight="1">
      <c r="A88" s="6" t="s">
        <v>253</v>
      </c>
      <c r="B88" s="5" t="s">
        <v>254</v>
      </c>
      <c r="C88" s="5" t="s">
        <v>246</v>
      </c>
      <c r="D88" s="5"/>
      <c r="E88" s="8">
        <v>136886.23000000001</v>
      </c>
      <c r="F88" s="8">
        <v>30100</v>
      </c>
      <c r="G88" s="8">
        <v>9600</v>
      </c>
      <c r="H88" s="8" t="s">
        <v>58</v>
      </c>
    </row>
    <row r="89" spans="1:8" ht="24.95" customHeight="1">
      <c r="A89" s="6" t="s">
        <v>255</v>
      </c>
      <c r="B89" s="5" t="s">
        <v>256</v>
      </c>
      <c r="C89" s="5" t="s">
        <v>246</v>
      </c>
      <c r="D89" s="5"/>
      <c r="E89" s="8">
        <v>0</v>
      </c>
      <c r="F89" s="8">
        <v>0</v>
      </c>
      <c r="G89" s="8">
        <v>0</v>
      </c>
      <c r="H89" s="8" t="s">
        <v>58</v>
      </c>
    </row>
    <row r="90" spans="1:8" ht="24.95" customHeight="1">
      <c r="A90" s="6" t="s">
        <v>257</v>
      </c>
      <c r="B90" s="5" t="s">
        <v>258</v>
      </c>
      <c r="C90" s="5" t="s">
        <v>246</v>
      </c>
      <c r="D90" s="5"/>
      <c r="E90" s="8">
        <v>0</v>
      </c>
      <c r="F90" s="8">
        <v>0</v>
      </c>
      <c r="G90" s="8">
        <v>0</v>
      </c>
      <c r="H90" s="8" t="s">
        <v>58</v>
      </c>
    </row>
    <row r="91" spans="1:8" ht="24.95" customHeight="1">
      <c r="A91" s="6" t="s">
        <v>259</v>
      </c>
      <c r="B91" s="5" t="s">
        <v>260</v>
      </c>
      <c r="C91" s="5" t="s">
        <v>246</v>
      </c>
      <c r="D91" s="5"/>
      <c r="E91" s="8">
        <v>85400</v>
      </c>
      <c r="F91" s="8">
        <v>66100</v>
      </c>
      <c r="G91" s="8">
        <v>64000</v>
      </c>
      <c r="H91" s="8" t="s">
        <v>58</v>
      </c>
    </row>
    <row r="92" spans="1:8" ht="24.95" customHeight="1">
      <c r="A92" s="6" t="s">
        <v>261</v>
      </c>
      <c r="B92" s="5" t="s">
        <v>262</v>
      </c>
      <c r="C92" s="5" t="s">
        <v>246</v>
      </c>
      <c r="D92" s="5"/>
      <c r="E92" s="8">
        <v>276717.89</v>
      </c>
      <c r="F92" s="8">
        <v>276717.89</v>
      </c>
      <c r="G92" s="8">
        <v>276717.89</v>
      </c>
      <c r="H92" s="8" t="s">
        <v>58</v>
      </c>
    </row>
    <row r="93" spans="1:8" ht="24.95" customHeight="1">
      <c r="A93" s="6" t="s">
        <v>263</v>
      </c>
      <c r="B93" s="5" t="s">
        <v>264</v>
      </c>
      <c r="C93" s="5" t="s">
        <v>246</v>
      </c>
      <c r="D93" s="5"/>
      <c r="E93" s="8">
        <v>0</v>
      </c>
      <c r="F93" s="8">
        <v>0</v>
      </c>
      <c r="G93" s="8">
        <v>0</v>
      </c>
      <c r="H93" s="8" t="s">
        <v>58</v>
      </c>
    </row>
    <row r="94" spans="1:8" ht="24.95" customHeight="1">
      <c r="A94" s="6" t="s">
        <v>265</v>
      </c>
      <c r="B94" s="5" t="s">
        <v>266</v>
      </c>
      <c r="C94" s="5" t="s">
        <v>246</v>
      </c>
      <c r="D94" s="5"/>
      <c r="E94" s="8">
        <v>0</v>
      </c>
      <c r="F94" s="8">
        <v>0</v>
      </c>
      <c r="G94" s="8">
        <v>0</v>
      </c>
      <c r="H94" s="8" t="s">
        <v>58</v>
      </c>
    </row>
    <row r="95" spans="1:8" ht="24.95" customHeight="1">
      <c r="A95" s="6" t="s">
        <v>267</v>
      </c>
      <c r="B95" s="5" t="s">
        <v>268</v>
      </c>
      <c r="C95" s="5" t="s">
        <v>246</v>
      </c>
      <c r="D95" s="5"/>
      <c r="E95" s="8">
        <v>0</v>
      </c>
      <c r="F95" s="8">
        <v>0</v>
      </c>
      <c r="G95" s="8">
        <v>0</v>
      </c>
      <c r="H95" s="8" t="s">
        <v>58</v>
      </c>
    </row>
    <row r="96" spans="1:8" ht="24.95" customHeight="1">
      <c r="A96" s="6" t="s">
        <v>269</v>
      </c>
      <c r="B96" s="5" t="s">
        <v>270</v>
      </c>
      <c r="C96" s="5" t="s">
        <v>246</v>
      </c>
      <c r="D96" s="5" t="s">
        <v>271</v>
      </c>
      <c r="E96" s="8">
        <v>401320</v>
      </c>
      <c r="F96" s="8">
        <v>401320</v>
      </c>
      <c r="G96" s="8">
        <v>401320</v>
      </c>
      <c r="H96" s="8" t="s">
        <v>58</v>
      </c>
    </row>
    <row r="97" spans="1:8" ht="24.95" customHeight="1">
      <c r="A97" s="6" t="s">
        <v>272</v>
      </c>
      <c r="B97" s="5" t="s">
        <v>273</v>
      </c>
      <c r="C97" s="5" t="s">
        <v>246</v>
      </c>
      <c r="D97" s="5" t="s">
        <v>274</v>
      </c>
      <c r="E97" s="8">
        <v>0</v>
      </c>
      <c r="F97" s="8">
        <v>0</v>
      </c>
      <c r="G97" s="8">
        <v>0</v>
      </c>
      <c r="H97" s="8" t="s">
        <v>58</v>
      </c>
    </row>
    <row r="98" spans="1:8" ht="24.95" customHeight="1">
      <c r="A98" s="6" t="s">
        <v>275</v>
      </c>
      <c r="B98" s="5" t="s">
        <v>276</v>
      </c>
      <c r="C98" s="5" t="s">
        <v>246</v>
      </c>
      <c r="D98" s="5" t="s">
        <v>277</v>
      </c>
      <c r="E98" s="8">
        <v>0</v>
      </c>
      <c r="F98" s="8">
        <v>0</v>
      </c>
      <c r="G98" s="8">
        <v>0</v>
      </c>
      <c r="H98" s="8" t="s">
        <v>58</v>
      </c>
    </row>
    <row r="99" spans="1:8" ht="24.95" customHeight="1">
      <c r="A99" s="6" t="s">
        <v>278</v>
      </c>
      <c r="B99" s="5" t="s">
        <v>279</v>
      </c>
      <c r="C99" s="5" t="s">
        <v>246</v>
      </c>
      <c r="D99" s="5" t="s">
        <v>280</v>
      </c>
      <c r="E99" s="8">
        <v>0</v>
      </c>
      <c r="F99" s="8">
        <v>0</v>
      </c>
      <c r="G99" s="8">
        <v>0</v>
      </c>
      <c r="H99" s="8" t="s">
        <v>58</v>
      </c>
    </row>
    <row r="100" spans="1:8" ht="24.95" customHeight="1">
      <c r="A100" s="6" t="s">
        <v>281</v>
      </c>
      <c r="B100" s="5" t="s">
        <v>282</v>
      </c>
      <c r="C100" s="5" t="s">
        <v>246</v>
      </c>
      <c r="D100" s="5" t="s">
        <v>283</v>
      </c>
      <c r="E100" s="8">
        <v>0</v>
      </c>
      <c r="F100" s="8">
        <v>0</v>
      </c>
      <c r="G100" s="8">
        <v>0</v>
      </c>
      <c r="H100" s="8" t="s">
        <v>58</v>
      </c>
    </row>
    <row r="101" spans="1:8" ht="50.1" customHeight="1">
      <c r="A101" s="6" t="s">
        <v>284</v>
      </c>
      <c r="B101" s="5" t="s">
        <v>285</v>
      </c>
      <c r="C101" s="5" t="s">
        <v>246</v>
      </c>
      <c r="D101" s="5" t="s">
        <v>286</v>
      </c>
      <c r="E101" s="8">
        <v>0</v>
      </c>
      <c r="F101" s="8">
        <v>0</v>
      </c>
      <c r="G101" s="8">
        <v>0</v>
      </c>
      <c r="H101" s="8" t="s">
        <v>58</v>
      </c>
    </row>
    <row r="102" spans="1:8" ht="50.1" customHeight="1">
      <c r="A102" s="6" t="s">
        <v>287</v>
      </c>
      <c r="B102" s="5" t="s">
        <v>288</v>
      </c>
      <c r="C102" s="5" t="s">
        <v>246</v>
      </c>
      <c r="D102" s="5" t="s">
        <v>289</v>
      </c>
      <c r="E102" s="8">
        <v>0</v>
      </c>
      <c r="F102" s="8">
        <v>0</v>
      </c>
      <c r="G102" s="8">
        <v>0</v>
      </c>
      <c r="H102" s="8" t="s">
        <v>58</v>
      </c>
    </row>
    <row r="103" spans="1:8" ht="50.1" customHeight="1">
      <c r="A103" s="6" t="s">
        <v>290</v>
      </c>
      <c r="B103" s="5" t="s">
        <v>291</v>
      </c>
      <c r="C103" s="5" t="s">
        <v>246</v>
      </c>
      <c r="D103" s="5"/>
      <c r="E103" s="8">
        <v>0</v>
      </c>
      <c r="F103" s="8">
        <v>0</v>
      </c>
      <c r="G103" s="8">
        <v>0</v>
      </c>
      <c r="H103" s="8" t="s">
        <v>58</v>
      </c>
    </row>
    <row r="104" spans="1:8" ht="24.95" customHeight="1">
      <c r="A104" s="6" t="s">
        <v>292</v>
      </c>
      <c r="B104" s="5" t="s">
        <v>293</v>
      </c>
      <c r="C104" s="5" t="s">
        <v>294</v>
      </c>
      <c r="D104" s="5"/>
      <c r="E104" s="8">
        <v>331283.77</v>
      </c>
      <c r="F104" s="8">
        <v>300000</v>
      </c>
      <c r="G104" s="8">
        <v>300000</v>
      </c>
      <c r="H104" s="8" t="s">
        <v>58</v>
      </c>
    </row>
    <row r="105" spans="1:8" ht="24.95" customHeight="1">
      <c r="A105" s="6" t="s">
        <v>253</v>
      </c>
      <c r="B105" s="5" t="s">
        <v>295</v>
      </c>
      <c r="C105" s="5" t="s">
        <v>294</v>
      </c>
      <c r="D105" s="5"/>
      <c r="E105" s="8">
        <v>331283.77</v>
      </c>
      <c r="F105" s="8">
        <v>300000</v>
      </c>
      <c r="G105" s="8">
        <v>300000</v>
      </c>
      <c r="H105" s="8" t="s">
        <v>58</v>
      </c>
    </row>
    <row r="106" spans="1:8" ht="50.1" customHeight="1">
      <c r="A106" s="6" t="s">
        <v>296</v>
      </c>
      <c r="B106" s="5" t="s">
        <v>297</v>
      </c>
      <c r="C106" s="5" t="s">
        <v>246</v>
      </c>
      <c r="D106" s="5"/>
      <c r="E106" s="8">
        <v>0</v>
      </c>
      <c r="F106" s="8">
        <v>0</v>
      </c>
      <c r="G106" s="8">
        <v>0</v>
      </c>
      <c r="H106" s="8" t="s">
        <v>58</v>
      </c>
    </row>
    <row r="107" spans="1:8" ht="50.1" customHeight="1">
      <c r="A107" s="6" t="s">
        <v>298</v>
      </c>
      <c r="B107" s="5" t="s">
        <v>299</v>
      </c>
      <c r="C107" s="5" t="s">
        <v>300</v>
      </c>
      <c r="D107" s="5"/>
      <c r="E107" s="8" t="s">
        <v>58</v>
      </c>
      <c r="F107" s="8" t="s">
        <v>58</v>
      </c>
      <c r="G107" s="8" t="s">
        <v>58</v>
      </c>
      <c r="H107" s="8" t="s">
        <v>58</v>
      </c>
    </row>
    <row r="108" spans="1:8" ht="63" customHeight="1">
      <c r="A108" s="6" t="s">
        <v>301</v>
      </c>
      <c r="B108" s="5" t="s">
        <v>302</v>
      </c>
      <c r="C108" s="5" t="s">
        <v>303</v>
      </c>
      <c r="D108" s="5"/>
      <c r="E108" s="8" t="s">
        <v>58</v>
      </c>
      <c r="F108" s="8" t="s">
        <v>58</v>
      </c>
      <c r="G108" s="8" t="s">
        <v>58</v>
      </c>
      <c r="H108" s="8" t="s">
        <v>58</v>
      </c>
    </row>
    <row r="109" spans="1:8" ht="50.1" customHeight="1">
      <c r="A109" s="6" t="s">
        <v>304</v>
      </c>
      <c r="B109" s="5" t="s">
        <v>305</v>
      </c>
      <c r="C109" s="5" t="s">
        <v>306</v>
      </c>
      <c r="D109" s="5"/>
      <c r="E109" s="8" t="s">
        <v>58</v>
      </c>
      <c r="F109" s="8" t="s">
        <v>58</v>
      </c>
      <c r="G109" s="8" t="s">
        <v>58</v>
      </c>
      <c r="H109" s="8" t="s">
        <v>58</v>
      </c>
    </row>
    <row r="110" spans="1:8" ht="24.95" customHeight="1">
      <c r="A110" s="6" t="s">
        <v>307</v>
      </c>
      <c r="B110" s="5" t="s">
        <v>308</v>
      </c>
      <c r="C110" s="5" t="s">
        <v>309</v>
      </c>
      <c r="D110" s="5"/>
      <c r="E110" s="8">
        <v>0</v>
      </c>
      <c r="F110" s="8">
        <v>0</v>
      </c>
      <c r="G110" s="8">
        <v>0</v>
      </c>
      <c r="H110" s="8" t="s">
        <v>58</v>
      </c>
    </row>
    <row r="111" spans="1:8" ht="38.1" customHeight="1">
      <c r="A111" s="6" t="s">
        <v>310</v>
      </c>
      <c r="B111" s="5" t="s">
        <v>311</v>
      </c>
      <c r="C111" s="5"/>
      <c r="D111" s="5"/>
      <c r="E111" s="8">
        <v>0</v>
      </c>
      <c r="F111" s="8">
        <v>0</v>
      </c>
      <c r="G111" s="8">
        <v>0</v>
      </c>
      <c r="H111" s="8" t="s">
        <v>58</v>
      </c>
    </row>
    <row r="112" spans="1:8" ht="24.95" customHeight="1">
      <c r="A112" s="6" t="s">
        <v>312</v>
      </c>
      <c r="B112" s="5" t="s">
        <v>313</v>
      </c>
      <c r="C112" s="5"/>
      <c r="D112" s="5"/>
      <c r="E112" s="8">
        <v>0</v>
      </c>
      <c r="F112" s="8">
        <v>0</v>
      </c>
      <c r="G112" s="8">
        <v>0</v>
      </c>
      <c r="H112" s="8" t="s">
        <v>58</v>
      </c>
    </row>
    <row r="113" spans="1:8" ht="24.95" customHeight="1">
      <c r="A113" s="6" t="s">
        <v>314</v>
      </c>
      <c r="B113" s="5" t="s">
        <v>315</v>
      </c>
      <c r="C113" s="5"/>
      <c r="D113" s="5"/>
      <c r="E113" s="8">
        <v>0</v>
      </c>
      <c r="F113" s="8">
        <v>0</v>
      </c>
      <c r="G113" s="8">
        <v>0</v>
      </c>
      <c r="H113" s="8" t="s">
        <v>58</v>
      </c>
    </row>
    <row r="114" spans="1:8" ht="24.95" customHeight="1">
      <c r="A114" s="6" t="s">
        <v>316</v>
      </c>
      <c r="B114" s="5" t="s">
        <v>317</v>
      </c>
      <c r="C114" s="5" t="s">
        <v>318</v>
      </c>
      <c r="D114" s="5"/>
      <c r="E114" s="8">
        <v>0</v>
      </c>
      <c r="F114" s="8">
        <v>0</v>
      </c>
      <c r="G114" s="8">
        <v>0</v>
      </c>
      <c r="H114" s="8" t="s">
        <v>58</v>
      </c>
    </row>
    <row r="115" spans="1:8" ht="38.1" customHeight="1">
      <c r="A115" s="6" t="s">
        <v>319</v>
      </c>
      <c r="B115" s="5" t="s">
        <v>320</v>
      </c>
      <c r="C115" s="5" t="s">
        <v>321</v>
      </c>
      <c r="D115" s="5"/>
      <c r="E115" s="8">
        <v>0</v>
      </c>
      <c r="F115" s="8">
        <v>0</v>
      </c>
      <c r="G115" s="8">
        <v>0</v>
      </c>
      <c r="H115" s="8" t="s">
        <v>58</v>
      </c>
    </row>
  </sheetData>
  <sheetProtection password="CF1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&amp;K00-00921468.RBS.27187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1" t="s">
        <v>322</v>
      </c>
      <c r="B2" s="11"/>
      <c r="C2" s="11"/>
      <c r="D2" s="11"/>
      <c r="E2" s="11"/>
      <c r="F2" s="11"/>
      <c r="G2" s="11"/>
      <c r="H2" s="11"/>
      <c r="I2" s="11"/>
    </row>
    <row r="3" spans="1:9" ht="15" customHeight="1"/>
    <row r="4" spans="1:9" ht="24.95" customHeight="1">
      <c r="A4" s="20" t="s">
        <v>323</v>
      </c>
      <c r="B4" s="20" t="s">
        <v>46</v>
      </c>
      <c r="C4" s="20" t="s">
        <v>47</v>
      </c>
      <c r="D4" s="20" t="s">
        <v>324</v>
      </c>
      <c r="E4" s="20" t="s">
        <v>48</v>
      </c>
      <c r="F4" s="20" t="s">
        <v>50</v>
      </c>
      <c r="G4" s="20"/>
      <c r="H4" s="20"/>
      <c r="I4" s="20"/>
    </row>
    <row r="5" spans="1:9" ht="50.1" customHeight="1">
      <c r="A5" s="20"/>
      <c r="B5" s="20"/>
      <c r="C5" s="20"/>
      <c r="D5" s="20"/>
      <c r="E5" s="20"/>
      <c r="F5" s="5" t="s">
        <v>325</v>
      </c>
      <c r="G5" s="5" t="s">
        <v>326</v>
      </c>
      <c r="H5" s="5" t="s">
        <v>327</v>
      </c>
      <c r="I5" s="5" t="s">
        <v>54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328</v>
      </c>
      <c r="B7" s="6" t="s">
        <v>329</v>
      </c>
      <c r="C7" s="5" t="s">
        <v>330</v>
      </c>
      <c r="D7" s="5" t="s">
        <v>58</v>
      </c>
      <c r="E7" s="5"/>
      <c r="F7" s="8">
        <f>F8+F9+F10+F15+F16+F18+F19+F20+F22+F23+F25+F26</f>
        <v>1251607.8900000001</v>
      </c>
      <c r="G7" s="8">
        <f>G8+G9+G10+G15+G16+G18+G19+G20+G22+G23+G25+G26</f>
        <v>1092937.8900000001</v>
      </c>
      <c r="H7" s="8">
        <f>H8+H9+H10+H15+H16+H18+H19+H20+H22+H23+H25+H26</f>
        <v>1070337.8900000001</v>
      </c>
      <c r="I7" s="8" t="s">
        <v>331</v>
      </c>
    </row>
    <row r="8" spans="1:9" ht="31.5">
      <c r="A8" s="5" t="s">
        <v>332</v>
      </c>
      <c r="B8" s="6" t="s">
        <v>333</v>
      </c>
      <c r="C8" s="5" t="s">
        <v>334</v>
      </c>
      <c r="D8" s="5" t="s">
        <v>58</v>
      </c>
      <c r="E8" s="5"/>
      <c r="F8" s="8">
        <v>0</v>
      </c>
      <c r="G8" s="8">
        <v>0</v>
      </c>
      <c r="H8" s="8">
        <v>0</v>
      </c>
      <c r="I8" s="8" t="s">
        <v>331</v>
      </c>
    </row>
    <row r="9" spans="1:9" ht="42">
      <c r="A9" s="5" t="s">
        <v>335</v>
      </c>
      <c r="B9" s="6" t="s">
        <v>336</v>
      </c>
      <c r="C9" s="5" t="s">
        <v>337</v>
      </c>
      <c r="D9" s="5" t="s">
        <v>58</v>
      </c>
      <c r="E9" s="5"/>
      <c r="F9" s="8">
        <v>0</v>
      </c>
      <c r="G9" s="8">
        <v>0</v>
      </c>
      <c r="H9" s="8">
        <v>0</v>
      </c>
      <c r="I9" s="8" t="s">
        <v>331</v>
      </c>
    </row>
    <row r="10" spans="1:9" ht="31.5">
      <c r="A10" s="5" t="s">
        <v>338</v>
      </c>
      <c r="B10" s="6" t="s">
        <v>339</v>
      </c>
      <c r="C10" s="5" t="s">
        <v>340</v>
      </c>
      <c r="D10" s="5" t="s">
        <v>58</v>
      </c>
      <c r="E10" s="5"/>
      <c r="F10" s="8">
        <v>0</v>
      </c>
      <c r="G10" s="8">
        <v>0</v>
      </c>
      <c r="H10" s="8">
        <v>0</v>
      </c>
      <c r="I10" s="8" t="s">
        <v>331</v>
      </c>
    </row>
    <row r="11" spans="1:9">
      <c r="A11" s="5" t="s">
        <v>341</v>
      </c>
      <c r="B11" s="6" t="s">
        <v>342</v>
      </c>
      <c r="C11" s="5" t="s">
        <v>343</v>
      </c>
      <c r="D11" s="5" t="s">
        <v>58</v>
      </c>
      <c r="E11" s="5"/>
      <c r="F11" s="8">
        <v>0</v>
      </c>
      <c r="G11" s="8">
        <v>0</v>
      </c>
      <c r="H11" s="8">
        <v>0</v>
      </c>
      <c r="I11" s="8" t="s">
        <v>331</v>
      </c>
    </row>
    <row r="12" spans="1:9">
      <c r="A12" s="5" t="s">
        <v>344</v>
      </c>
      <c r="B12" s="6" t="s">
        <v>345</v>
      </c>
      <c r="C12" s="5" t="s">
        <v>346</v>
      </c>
      <c r="D12" s="5" t="s">
        <v>58</v>
      </c>
      <c r="E12" s="5"/>
      <c r="F12" s="8">
        <v>0</v>
      </c>
      <c r="G12" s="8">
        <v>0</v>
      </c>
      <c r="H12" s="8">
        <v>0</v>
      </c>
      <c r="I12" s="8" t="s">
        <v>331</v>
      </c>
    </row>
    <row r="13" spans="1:9" ht="42">
      <c r="A13" s="5" t="s">
        <v>347</v>
      </c>
      <c r="B13" s="6" t="s">
        <v>348</v>
      </c>
      <c r="C13" s="5" t="s">
        <v>349</v>
      </c>
      <c r="D13" s="5" t="s">
        <v>58</v>
      </c>
      <c r="E13" s="5"/>
      <c r="F13" s="8">
        <f>F15+F16+F18+F19+F20+F22+F23+F25+F26</f>
        <v>1251607.8900000001</v>
      </c>
      <c r="G13" s="8">
        <f>G15+G16+G18+G19+G20+G22+G23+G25+G26</f>
        <v>1092937.8900000001</v>
      </c>
      <c r="H13" s="8">
        <f>H15+H16+H18+H19+H20+H22+H23+H25+H26</f>
        <v>1070337.8900000001</v>
      </c>
      <c r="I13" s="8" t="s">
        <v>331</v>
      </c>
    </row>
    <row r="14" spans="1:9" ht="31.5">
      <c r="A14" s="5" t="s">
        <v>350</v>
      </c>
      <c r="B14" s="6" t="s">
        <v>351</v>
      </c>
      <c r="C14" s="5" t="s">
        <v>352</v>
      </c>
      <c r="D14" s="5" t="s">
        <v>58</v>
      </c>
      <c r="E14" s="5"/>
      <c r="F14" s="8">
        <f>F15+F16</f>
        <v>901607.89</v>
      </c>
      <c r="G14" s="8">
        <f>G15+G16</f>
        <v>742937.89</v>
      </c>
      <c r="H14" s="8">
        <f>H15+H16</f>
        <v>720337.89</v>
      </c>
      <c r="I14" s="8" t="s">
        <v>331</v>
      </c>
    </row>
    <row r="15" spans="1:9">
      <c r="A15" s="5" t="s">
        <v>353</v>
      </c>
      <c r="B15" s="6" t="s">
        <v>342</v>
      </c>
      <c r="C15" s="5" t="s">
        <v>354</v>
      </c>
      <c r="D15" s="5" t="s">
        <v>58</v>
      </c>
      <c r="E15" s="5"/>
      <c r="F15" s="8">
        <v>901607.89</v>
      </c>
      <c r="G15" s="8">
        <v>742937.89</v>
      </c>
      <c r="H15" s="8">
        <v>720337.89</v>
      </c>
      <c r="I15" s="8" t="s">
        <v>331</v>
      </c>
    </row>
    <row r="16" spans="1:9">
      <c r="A16" s="5" t="s">
        <v>355</v>
      </c>
      <c r="B16" s="6" t="s">
        <v>345</v>
      </c>
      <c r="C16" s="5" t="s">
        <v>356</v>
      </c>
      <c r="D16" s="5" t="s">
        <v>58</v>
      </c>
      <c r="E16" s="5"/>
      <c r="F16" s="8">
        <v>0</v>
      </c>
      <c r="G16" s="8">
        <v>0</v>
      </c>
      <c r="H16" s="8">
        <v>0</v>
      </c>
      <c r="I16" s="8" t="s">
        <v>331</v>
      </c>
    </row>
    <row r="17" spans="1:9" ht="31.5">
      <c r="A17" s="5" t="s">
        <v>357</v>
      </c>
      <c r="B17" s="6" t="s">
        <v>358</v>
      </c>
      <c r="C17" s="5" t="s">
        <v>359</v>
      </c>
      <c r="D17" s="5" t="s">
        <v>58</v>
      </c>
      <c r="E17" s="5"/>
      <c r="F17" s="8">
        <f>F18+F19</f>
        <v>0</v>
      </c>
      <c r="G17" s="8">
        <f>G18+G19</f>
        <v>0</v>
      </c>
      <c r="H17" s="8">
        <f>H18+H19</f>
        <v>0</v>
      </c>
      <c r="I17" s="8" t="s">
        <v>331</v>
      </c>
    </row>
    <row r="18" spans="1:9">
      <c r="A18" s="5" t="s">
        <v>360</v>
      </c>
      <c r="B18" s="6" t="s">
        <v>342</v>
      </c>
      <c r="C18" s="5" t="s">
        <v>361</v>
      </c>
      <c r="D18" s="5" t="s">
        <v>58</v>
      </c>
      <c r="E18" s="5"/>
      <c r="F18" s="8">
        <v>0</v>
      </c>
      <c r="G18" s="8">
        <v>0</v>
      </c>
      <c r="H18" s="8">
        <v>0</v>
      </c>
      <c r="I18" s="8" t="s">
        <v>331</v>
      </c>
    </row>
    <row r="19" spans="1:9">
      <c r="A19" s="5" t="s">
        <v>362</v>
      </c>
      <c r="B19" s="6" t="s">
        <v>345</v>
      </c>
      <c r="C19" s="5" t="s">
        <v>363</v>
      </c>
      <c r="D19" s="5" t="s">
        <v>58</v>
      </c>
      <c r="E19" s="5"/>
      <c r="F19" s="8">
        <v>0</v>
      </c>
      <c r="G19" s="8">
        <v>0</v>
      </c>
      <c r="H19" s="8">
        <v>0</v>
      </c>
      <c r="I19" s="8" t="s">
        <v>331</v>
      </c>
    </row>
    <row r="20" spans="1:9" ht="21">
      <c r="A20" s="5" t="s">
        <v>364</v>
      </c>
      <c r="B20" s="6" t="s">
        <v>365</v>
      </c>
      <c r="C20" s="5" t="s">
        <v>366</v>
      </c>
      <c r="D20" s="5" t="s">
        <v>58</v>
      </c>
      <c r="E20" s="5"/>
      <c r="F20" s="8">
        <v>0</v>
      </c>
      <c r="G20" s="8">
        <v>0</v>
      </c>
      <c r="H20" s="8">
        <v>0</v>
      </c>
      <c r="I20" s="8" t="s">
        <v>331</v>
      </c>
    </row>
    <row r="21" spans="1:9">
      <c r="A21" s="5" t="s">
        <v>367</v>
      </c>
      <c r="B21" s="6" t="s">
        <v>368</v>
      </c>
      <c r="C21" s="5" t="s">
        <v>369</v>
      </c>
      <c r="D21" s="5" t="s">
        <v>58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331</v>
      </c>
    </row>
    <row r="22" spans="1:9">
      <c r="A22" s="5" t="s">
        <v>370</v>
      </c>
      <c r="B22" s="6" t="s">
        <v>342</v>
      </c>
      <c r="C22" s="5" t="s">
        <v>371</v>
      </c>
      <c r="D22" s="5" t="s">
        <v>58</v>
      </c>
      <c r="E22" s="5"/>
      <c r="F22" s="8">
        <v>0</v>
      </c>
      <c r="G22" s="8">
        <v>0</v>
      </c>
      <c r="H22" s="8">
        <v>0</v>
      </c>
      <c r="I22" s="8" t="s">
        <v>331</v>
      </c>
    </row>
    <row r="23" spans="1:9">
      <c r="A23" s="5" t="s">
        <v>372</v>
      </c>
      <c r="B23" s="6" t="s">
        <v>345</v>
      </c>
      <c r="C23" s="5" t="s">
        <v>373</v>
      </c>
      <c r="D23" s="5" t="s">
        <v>58</v>
      </c>
      <c r="E23" s="5"/>
      <c r="F23" s="8">
        <v>0</v>
      </c>
      <c r="G23" s="8">
        <v>0</v>
      </c>
      <c r="H23" s="8">
        <v>0</v>
      </c>
      <c r="I23" s="8" t="s">
        <v>331</v>
      </c>
    </row>
    <row r="24" spans="1:9">
      <c r="A24" s="5" t="s">
        <v>374</v>
      </c>
      <c r="B24" s="6" t="s">
        <v>375</v>
      </c>
      <c r="C24" s="5" t="s">
        <v>376</v>
      </c>
      <c r="D24" s="5" t="s">
        <v>58</v>
      </c>
      <c r="E24" s="5"/>
      <c r="F24" s="8">
        <f>F25+F26</f>
        <v>350000</v>
      </c>
      <c r="G24" s="8">
        <f>G25+G26</f>
        <v>350000</v>
      </c>
      <c r="H24" s="8">
        <f>H25+H26</f>
        <v>350000</v>
      </c>
      <c r="I24" s="8" t="s">
        <v>331</v>
      </c>
    </row>
    <row r="25" spans="1:9">
      <c r="A25" s="5" t="s">
        <v>377</v>
      </c>
      <c r="B25" s="6" t="s">
        <v>342</v>
      </c>
      <c r="C25" s="5" t="s">
        <v>378</v>
      </c>
      <c r="D25" s="5" t="s">
        <v>58</v>
      </c>
      <c r="E25" s="5"/>
      <c r="F25" s="8">
        <v>350000</v>
      </c>
      <c r="G25" s="8">
        <v>350000</v>
      </c>
      <c r="H25" s="8">
        <v>350000</v>
      </c>
      <c r="I25" s="8" t="s">
        <v>331</v>
      </c>
    </row>
    <row r="26" spans="1:9">
      <c r="A26" s="5" t="s">
        <v>379</v>
      </c>
      <c r="B26" s="6" t="s">
        <v>345</v>
      </c>
      <c r="C26" s="5" t="s">
        <v>380</v>
      </c>
      <c r="D26" s="5" t="s">
        <v>58</v>
      </c>
      <c r="E26" s="5"/>
      <c r="F26" s="8">
        <v>0</v>
      </c>
      <c r="G26" s="8">
        <v>0</v>
      </c>
      <c r="H26" s="8">
        <v>0</v>
      </c>
      <c r="I26" s="8" t="s">
        <v>331</v>
      </c>
    </row>
    <row r="27" spans="1:9" ht="42">
      <c r="A27" s="5" t="s">
        <v>381</v>
      </c>
      <c r="B27" s="6" t="s">
        <v>382</v>
      </c>
      <c r="C27" s="5" t="s">
        <v>383</v>
      </c>
      <c r="D27" s="5" t="s">
        <v>58</v>
      </c>
      <c r="E27" s="5"/>
      <c r="F27" s="8">
        <f>F28+F29+F30</f>
        <v>1251607.8899999999</v>
      </c>
      <c r="G27" s="8">
        <f>G28+G29+G30</f>
        <v>1092937.8899999999</v>
      </c>
      <c r="H27" s="8">
        <f>H28+H29+H30</f>
        <v>1070337.8899999999</v>
      </c>
      <c r="I27" s="8" t="s">
        <v>331</v>
      </c>
    </row>
    <row r="28" spans="1:9">
      <c r="A28" s="5" t="s">
        <v>384</v>
      </c>
      <c r="B28" s="6" t="s">
        <v>385</v>
      </c>
      <c r="C28" s="5" t="s">
        <v>386</v>
      </c>
      <c r="D28" s="5" t="s">
        <v>387</v>
      </c>
      <c r="E28" s="5"/>
      <c r="F28" s="8">
        <v>1251607.8899999999</v>
      </c>
      <c r="G28" s="8">
        <v>0</v>
      </c>
      <c r="H28" s="8">
        <v>0</v>
      </c>
      <c r="I28" s="8" t="s">
        <v>331</v>
      </c>
    </row>
    <row r="29" spans="1:9">
      <c r="A29" s="5" t="s">
        <v>388</v>
      </c>
      <c r="B29" s="6" t="s">
        <v>385</v>
      </c>
      <c r="C29" s="5" t="s">
        <v>389</v>
      </c>
      <c r="D29" s="5" t="s">
        <v>390</v>
      </c>
      <c r="E29" s="5"/>
      <c r="F29" s="8">
        <v>0</v>
      </c>
      <c r="G29" s="8">
        <v>1092937.8899999999</v>
      </c>
      <c r="H29" s="8">
        <v>1070337.8899999999</v>
      </c>
      <c r="I29" s="8" t="s">
        <v>331</v>
      </c>
    </row>
    <row r="30" spans="1:9">
      <c r="A30" s="5" t="s">
        <v>391</v>
      </c>
      <c r="B30" s="6" t="s">
        <v>385</v>
      </c>
      <c r="C30" s="5" t="s">
        <v>392</v>
      </c>
      <c r="D30" s="5" t="s">
        <v>393</v>
      </c>
      <c r="E30" s="5"/>
      <c r="F30" s="8">
        <v>0</v>
      </c>
      <c r="G30" s="8">
        <v>0</v>
      </c>
      <c r="H30" s="8">
        <v>0</v>
      </c>
      <c r="I30" s="8" t="s">
        <v>331</v>
      </c>
    </row>
    <row r="31" spans="1:9" ht="42">
      <c r="A31" s="5" t="s">
        <v>394</v>
      </c>
      <c r="B31" s="6" t="s">
        <v>395</v>
      </c>
      <c r="C31" s="5" t="s">
        <v>396</v>
      </c>
      <c r="D31" s="5" t="s">
        <v>58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331</v>
      </c>
    </row>
    <row r="32" spans="1:9">
      <c r="A32" s="5" t="s">
        <v>397</v>
      </c>
      <c r="B32" s="6" t="s">
        <v>385</v>
      </c>
      <c r="C32" s="5" t="s">
        <v>398</v>
      </c>
      <c r="D32" s="5" t="s">
        <v>387</v>
      </c>
      <c r="E32" s="5"/>
      <c r="F32" s="8">
        <v>0</v>
      </c>
      <c r="G32" s="8">
        <v>0</v>
      </c>
      <c r="H32" s="8">
        <v>0</v>
      </c>
      <c r="I32" s="8" t="s">
        <v>331</v>
      </c>
    </row>
    <row r="33" spans="1:9">
      <c r="A33" s="5" t="s">
        <v>399</v>
      </c>
      <c r="B33" s="6" t="s">
        <v>385</v>
      </c>
      <c r="C33" s="5" t="s">
        <v>400</v>
      </c>
      <c r="D33" s="5" t="s">
        <v>390</v>
      </c>
      <c r="E33" s="5"/>
      <c r="F33" s="8">
        <v>0</v>
      </c>
      <c r="G33" s="8">
        <v>0</v>
      </c>
      <c r="H33" s="8">
        <v>0</v>
      </c>
      <c r="I33" s="8" t="s">
        <v>331</v>
      </c>
    </row>
    <row r="34" spans="1:9">
      <c r="A34" s="5" t="s">
        <v>401</v>
      </c>
      <c r="B34" s="6" t="s">
        <v>385</v>
      </c>
      <c r="C34" s="5" t="s">
        <v>402</v>
      </c>
      <c r="D34" s="5" t="s">
        <v>393</v>
      </c>
      <c r="E34" s="5"/>
      <c r="F34" s="8">
        <v>0</v>
      </c>
      <c r="G34" s="8">
        <v>0</v>
      </c>
      <c r="H34" s="8">
        <v>0</v>
      </c>
      <c r="I34" s="8" t="s">
        <v>331</v>
      </c>
    </row>
    <row r="35" spans="1:9" ht="15" customHeight="1"/>
    <row r="36" spans="1:9" ht="39.950000000000003" customHeight="1">
      <c r="A36" s="21" t="s">
        <v>403</v>
      </c>
      <c r="B36" s="21"/>
      <c r="C36" s="12"/>
      <c r="D36" s="12"/>
      <c r="E36" s="7"/>
      <c r="F36" s="12"/>
      <c r="G36" s="12"/>
    </row>
    <row r="37" spans="1:9" ht="20.100000000000001" customHeight="1">
      <c r="C37" s="14" t="s">
        <v>404</v>
      </c>
      <c r="D37" s="14"/>
      <c r="E37" s="1" t="s">
        <v>7</v>
      </c>
      <c r="F37" s="14" t="s">
        <v>8</v>
      </c>
      <c r="G37" s="14"/>
    </row>
    <row r="38" spans="1:9" ht="15" customHeight="1"/>
    <row r="39" spans="1:9" ht="39.950000000000003" customHeight="1">
      <c r="A39" s="21" t="s">
        <v>405</v>
      </c>
      <c r="B39" s="21"/>
      <c r="C39" s="12"/>
      <c r="D39" s="12"/>
      <c r="E39" s="7"/>
      <c r="F39" s="12"/>
      <c r="G39" s="12"/>
    </row>
    <row r="40" spans="1:9" ht="20.100000000000001" customHeight="1">
      <c r="C40" s="14" t="s">
        <v>404</v>
      </c>
      <c r="D40" s="14"/>
      <c r="E40" s="1" t="s">
        <v>406</v>
      </c>
      <c r="F40" s="14" t="s">
        <v>407</v>
      </c>
      <c r="G40" s="14"/>
    </row>
    <row r="41" spans="1:9" ht="20.100000000000001" customHeight="1">
      <c r="A41" s="14" t="s">
        <v>408</v>
      </c>
      <c r="B41" s="14"/>
    </row>
    <row r="42" spans="1:9" ht="15" customHeight="1"/>
    <row r="43" spans="1:9" ht="20.100000000000001" customHeight="1">
      <c r="A43" s="16" t="s">
        <v>0</v>
      </c>
      <c r="B43" s="16"/>
      <c r="C43" s="16"/>
      <c r="D43" s="16"/>
      <c r="E43" s="16"/>
    </row>
    <row r="44" spans="1:9" ht="39.950000000000003" customHeight="1">
      <c r="A44" s="12" t="s">
        <v>2</v>
      </c>
      <c r="B44" s="12"/>
      <c r="C44" s="12"/>
      <c r="D44" s="12"/>
      <c r="E44" s="12"/>
    </row>
    <row r="45" spans="1:9" ht="20.100000000000001" customHeight="1">
      <c r="A45" s="14" t="s">
        <v>409</v>
      </c>
      <c r="B45" s="14"/>
      <c r="C45" s="14"/>
      <c r="D45" s="14"/>
      <c r="E45" s="14"/>
    </row>
    <row r="46" spans="1:9" ht="15" customHeight="1"/>
    <row r="47" spans="1:9" ht="39.950000000000003" customHeight="1">
      <c r="A47" s="12"/>
      <c r="B47" s="12"/>
      <c r="C47" s="12" t="s">
        <v>5</v>
      </c>
      <c r="D47" s="12"/>
      <c r="E47" s="12"/>
    </row>
    <row r="48" spans="1:9" ht="20.100000000000001" customHeight="1">
      <c r="A48" s="14" t="s">
        <v>7</v>
      </c>
      <c r="B48" s="14"/>
      <c r="C48" s="14" t="s">
        <v>8</v>
      </c>
      <c r="D48" s="14"/>
      <c r="E48" s="14"/>
    </row>
    <row r="49" spans="1:2" ht="20.100000000000001" customHeight="1">
      <c r="A49" s="14" t="s">
        <v>408</v>
      </c>
      <c r="B49" s="14"/>
    </row>
    <row r="50" spans="1:2" ht="20.100000000000001" customHeight="1">
      <c r="A50" s="3" t="s">
        <v>410</v>
      </c>
    </row>
  </sheetData>
  <sheetProtection password="CF12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&amp;K00-00921468.RBS.27187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workbookViewId="0"/>
  </sheetViews>
  <sheetFormatPr defaultRowHeight="10.5"/>
  <cols>
    <col min="1" max="1" width="11.42578125" customWidth="1"/>
    <col min="2" max="2" width="57.28515625" customWidth="1"/>
    <col min="3" max="10" width="19.140625" customWidth="1"/>
  </cols>
  <sheetData>
    <row r="1" spans="1:10" ht="45" customHeight="1">
      <c r="E1" s="16" t="s">
        <v>411</v>
      </c>
      <c r="F1" s="16"/>
      <c r="G1" s="16"/>
      <c r="H1" s="16"/>
      <c r="I1" s="16"/>
      <c r="J1" s="16"/>
    </row>
    <row r="2" spans="1:10" ht="24.95" customHeight="1"/>
    <row r="3" spans="1:10" ht="24.95" customHeight="1">
      <c r="A3" s="22" t="s">
        <v>412</v>
      </c>
      <c r="B3" s="22"/>
      <c r="C3" s="23" t="s">
        <v>150</v>
      </c>
      <c r="D3" s="23"/>
      <c r="E3" s="23"/>
      <c r="F3" s="23"/>
      <c r="G3" s="23"/>
      <c r="H3" s="23"/>
      <c r="I3" s="23"/>
      <c r="J3" s="23"/>
    </row>
    <row r="4" spans="1:10" ht="24.95" customHeight="1">
      <c r="A4" s="22" t="s">
        <v>413</v>
      </c>
      <c r="B4" s="22"/>
      <c r="C4" s="23" t="s">
        <v>414</v>
      </c>
      <c r="D4" s="23"/>
      <c r="E4" s="23"/>
      <c r="F4" s="23"/>
      <c r="G4" s="23"/>
      <c r="H4" s="23"/>
      <c r="I4" s="23"/>
      <c r="J4" s="23"/>
    </row>
    <row r="5" spans="1:10" ht="24.95" customHeight="1">
      <c r="A5" s="22" t="s">
        <v>415</v>
      </c>
      <c r="B5" s="22"/>
      <c r="C5" s="23" t="s">
        <v>387</v>
      </c>
      <c r="D5" s="23"/>
      <c r="E5" s="23"/>
      <c r="F5" s="23"/>
      <c r="G5" s="23"/>
      <c r="H5" s="23"/>
      <c r="I5" s="23"/>
      <c r="J5" s="23"/>
    </row>
    <row r="6" spans="1:10" ht="24.95" customHeight="1">
      <c r="A6" s="14" t="s">
        <v>416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/>
    <row r="8" spans="1:10" ht="50.1" customHeight="1">
      <c r="A8" s="20" t="s">
        <v>323</v>
      </c>
      <c r="B8" s="20" t="s">
        <v>417</v>
      </c>
      <c r="C8" s="20" t="s">
        <v>418</v>
      </c>
      <c r="D8" s="20" t="s">
        <v>419</v>
      </c>
      <c r="E8" s="20"/>
      <c r="F8" s="20"/>
      <c r="G8" s="20"/>
      <c r="H8" s="20" t="s">
        <v>420</v>
      </c>
      <c r="I8" s="20" t="s">
        <v>421</v>
      </c>
      <c r="J8" s="20" t="s">
        <v>422</v>
      </c>
    </row>
    <row r="9" spans="1:10" ht="50.1" customHeight="1">
      <c r="A9" s="20"/>
      <c r="B9" s="20"/>
      <c r="C9" s="20"/>
      <c r="D9" s="20" t="s">
        <v>423</v>
      </c>
      <c r="E9" s="20" t="s">
        <v>84</v>
      </c>
      <c r="F9" s="20"/>
      <c r="G9" s="20"/>
      <c r="H9" s="20"/>
      <c r="I9" s="20"/>
      <c r="J9" s="20"/>
    </row>
    <row r="10" spans="1:10" ht="50.1" customHeight="1">
      <c r="A10" s="20"/>
      <c r="B10" s="20"/>
      <c r="C10" s="20"/>
      <c r="D10" s="20"/>
      <c r="E10" s="5" t="s">
        <v>424</v>
      </c>
      <c r="F10" s="5" t="s">
        <v>425</v>
      </c>
      <c r="G10" s="5" t="s">
        <v>426</v>
      </c>
      <c r="H10" s="20"/>
      <c r="I10" s="20"/>
      <c r="J10" s="20"/>
    </row>
    <row r="11" spans="1:10" ht="24.95" customHeight="1">
      <c r="A11" s="5" t="s">
        <v>328</v>
      </c>
      <c r="B11" s="5" t="s">
        <v>427</v>
      </c>
      <c r="C11" s="5" t="s">
        <v>428</v>
      </c>
      <c r="D11" s="5" t="s">
        <v>429</v>
      </c>
      <c r="E11" s="5" t="s">
        <v>430</v>
      </c>
      <c r="F11" s="5" t="s">
        <v>431</v>
      </c>
      <c r="G11" s="5" t="s">
        <v>432</v>
      </c>
      <c r="H11" s="5" t="s">
        <v>433</v>
      </c>
      <c r="I11" s="5" t="s">
        <v>434</v>
      </c>
      <c r="J11" s="5" t="s">
        <v>435</v>
      </c>
    </row>
    <row r="12" spans="1:10">
      <c r="A12" s="5" t="s">
        <v>328</v>
      </c>
      <c r="B12" s="6" t="s">
        <v>436</v>
      </c>
      <c r="C12" s="8">
        <v>1</v>
      </c>
      <c r="D12" s="8">
        <v>21497.85</v>
      </c>
      <c r="E12" s="8">
        <v>13272</v>
      </c>
      <c r="F12" s="8">
        <v>0</v>
      </c>
      <c r="G12" s="8">
        <v>8225.85</v>
      </c>
      <c r="H12" s="8"/>
      <c r="I12" s="8">
        <v>1</v>
      </c>
      <c r="J12" s="8">
        <v>257974.2</v>
      </c>
    </row>
    <row r="13" spans="1:10">
      <c r="A13" s="5" t="s">
        <v>427</v>
      </c>
      <c r="B13" s="6" t="s">
        <v>437</v>
      </c>
      <c r="C13" s="8">
        <v>2.56</v>
      </c>
      <c r="D13" s="8">
        <v>27488.40007</v>
      </c>
      <c r="E13" s="8">
        <v>8828</v>
      </c>
      <c r="F13" s="8">
        <v>0</v>
      </c>
      <c r="G13" s="8">
        <v>18660.40007</v>
      </c>
      <c r="H13" s="8"/>
      <c r="I13" s="8">
        <v>1</v>
      </c>
      <c r="J13" s="8">
        <v>844443.65</v>
      </c>
    </row>
    <row r="14" spans="1:10">
      <c r="A14" s="5" t="s">
        <v>428</v>
      </c>
      <c r="B14" s="6" t="s">
        <v>438</v>
      </c>
      <c r="C14" s="8">
        <v>0.5</v>
      </c>
      <c r="D14" s="8">
        <v>27488.391670000001</v>
      </c>
      <c r="E14" s="8">
        <v>8027</v>
      </c>
      <c r="F14" s="8">
        <v>0</v>
      </c>
      <c r="G14" s="8">
        <v>19461.391670000001</v>
      </c>
      <c r="H14" s="8"/>
      <c r="I14" s="8">
        <v>1</v>
      </c>
      <c r="J14" s="8">
        <v>164930.35</v>
      </c>
    </row>
    <row r="15" spans="1:10">
      <c r="A15" s="5" t="s">
        <v>429</v>
      </c>
      <c r="B15" s="6" t="s">
        <v>439</v>
      </c>
      <c r="C15" s="8">
        <v>0.5</v>
      </c>
      <c r="D15" s="8">
        <v>12792.07</v>
      </c>
      <c r="E15" s="8">
        <v>5862</v>
      </c>
      <c r="F15" s="8">
        <v>0</v>
      </c>
      <c r="G15" s="8">
        <v>6930.07</v>
      </c>
      <c r="H15" s="8"/>
      <c r="I15" s="8">
        <v>1</v>
      </c>
      <c r="J15" s="8">
        <v>76752.42</v>
      </c>
    </row>
    <row r="16" spans="1:10">
      <c r="A16" s="5" t="s">
        <v>430</v>
      </c>
      <c r="B16" s="6" t="s">
        <v>440</v>
      </c>
      <c r="C16" s="8">
        <v>2.2000000000000002</v>
      </c>
      <c r="D16" s="8">
        <v>12459.36023</v>
      </c>
      <c r="E16" s="8">
        <v>5581</v>
      </c>
      <c r="F16" s="8">
        <v>0</v>
      </c>
      <c r="G16" s="8">
        <v>6878.3602300000002</v>
      </c>
      <c r="H16" s="8"/>
      <c r="I16" s="8">
        <v>1</v>
      </c>
      <c r="J16" s="8">
        <v>328927.11</v>
      </c>
    </row>
    <row r="17" spans="1:10">
      <c r="A17" s="5" t="s">
        <v>431</v>
      </c>
      <c r="B17" s="6" t="s">
        <v>441</v>
      </c>
      <c r="C17" s="8">
        <v>1</v>
      </c>
      <c r="D17" s="8">
        <v>11669</v>
      </c>
      <c r="E17" s="8">
        <v>4669</v>
      </c>
      <c r="F17" s="8">
        <v>0</v>
      </c>
      <c r="G17" s="8">
        <v>7000</v>
      </c>
      <c r="H17" s="8"/>
      <c r="I17" s="8">
        <v>1</v>
      </c>
      <c r="J17" s="8">
        <v>140028</v>
      </c>
    </row>
    <row r="18" spans="1:10">
      <c r="A18" s="5" t="s">
        <v>432</v>
      </c>
      <c r="B18" s="6" t="s">
        <v>442</v>
      </c>
      <c r="C18" s="8">
        <v>0.5</v>
      </c>
      <c r="D18" s="8">
        <v>12027.9</v>
      </c>
      <c r="E18" s="8">
        <v>4411</v>
      </c>
      <c r="F18" s="8">
        <v>0</v>
      </c>
      <c r="G18" s="8">
        <v>7616.9</v>
      </c>
      <c r="H18" s="8"/>
      <c r="I18" s="8">
        <v>1</v>
      </c>
      <c r="J18" s="8">
        <v>72167.399999999994</v>
      </c>
    </row>
    <row r="19" spans="1:10">
      <c r="A19" s="5" t="s">
        <v>433</v>
      </c>
      <c r="B19" s="6" t="s">
        <v>443</v>
      </c>
      <c r="C19" s="8">
        <v>0.25</v>
      </c>
      <c r="D19" s="8">
        <v>11489.32</v>
      </c>
      <c r="E19" s="8">
        <v>4669</v>
      </c>
      <c r="F19" s="8">
        <v>0</v>
      </c>
      <c r="G19" s="8">
        <v>6820.32</v>
      </c>
      <c r="H19" s="8"/>
      <c r="I19" s="8">
        <v>1</v>
      </c>
      <c r="J19" s="8">
        <v>34467.96</v>
      </c>
    </row>
    <row r="20" spans="1:10">
      <c r="A20" s="5" t="s">
        <v>434</v>
      </c>
      <c r="B20" s="6" t="s">
        <v>444</v>
      </c>
      <c r="C20" s="8">
        <v>3.3</v>
      </c>
      <c r="D20" s="8">
        <v>11669</v>
      </c>
      <c r="E20" s="8">
        <v>4169</v>
      </c>
      <c r="F20" s="8">
        <v>0</v>
      </c>
      <c r="G20" s="8">
        <v>7500</v>
      </c>
      <c r="H20" s="8"/>
      <c r="I20" s="8">
        <v>1</v>
      </c>
      <c r="J20" s="8">
        <v>462092.4</v>
      </c>
    </row>
    <row r="21" spans="1:10" ht="24.95" customHeight="1">
      <c r="A21" s="24" t="s">
        <v>445</v>
      </c>
      <c r="B21" s="24"/>
      <c r="C21" s="10" t="s">
        <v>331</v>
      </c>
      <c r="D21" s="10">
        <f>SUBTOTAL(9,D12:D20)</f>
        <v>148581.29196999999</v>
      </c>
      <c r="E21" s="10" t="s">
        <v>331</v>
      </c>
      <c r="F21" s="10" t="s">
        <v>331</v>
      </c>
      <c r="G21" s="10" t="s">
        <v>331</v>
      </c>
      <c r="H21" s="10" t="s">
        <v>331</v>
      </c>
      <c r="I21" s="10" t="s">
        <v>331</v>
      </c>
      <c r="J21" s="10">
        <f>SUBTOTAL(9,J12:J20)</f>
        <v>2381783.4899999998</v>
      </c>
    </row>
    <row r="22" spans="1:10" ht="24.95" customHeight="1"/>
    <row r="23" spans="1:10" ht="24.95" customHeight="1">
      <c r="A23" s="22" t="s">
        <v>412</v>
      </c>
      <c r="B23" s="22"/>
      <c r="C23" s="23" t="s">
        <v>150</v>
      </c>
      <c r="D23" s="23"/>
      <c r="E23" s="23"/>
      <c r="F23" s="23"/>
      <c r="G23" s="23"/>
      <c r="H23" s="23"/>
      <c r="I23" s="23"/>
      <c r="J23" s="23"/>
    </row>
    <row r="24" spans="1:10" ht="24.95" customHeight="1">
      <c r="A24" s="22" t="s">
        <v>413</v>
      </c>
      <c r="B24" s="22"/>
      <c r="C24" s="23" t="s">
        <v>414</v>
      </c>
      <c r="D24" s="23"/>
      <c r="E24" s="23"/>
      <c r="F24" s="23"/>
      <c r="G24" s="23"/>
      <c r="H24" s="23"/>
      <c r="I24" s="23"/>
      <c r="J24" s="23"/>
    </row>
    <row r="25" spans="1:10" ht="24.95" customHeight="1">
      <c r="A25" s="22" t="s">
        <v>415</v>
      </c>
      <c r="B25" s="22"/>
      <c r="C25" s="23" t="s">
        <v>390</v>
      </c>
      <c r="D25" s="23"/>
      <c r="E25" s="23"/>
      <c r="F25" s="23"/>
      <c r="G25" s="23"/>
      <c r="H25" s="23"/>
      <c r="I25" s="23"/>
      <c r="J25" s="23"/>
    </row>
    <row r="26" spans="1:10" ht="24.95" customHeight="1">
      <c r="A26" s="14" t="s">
        <v>416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0" ht="24.95" customHeight="1"/>
    <row r="28" spans="1:10" ht="50.1" customHeight="1">
      <c r="A28" s="20" t="s">
        <v>323</v>
      </c>
      <c r="B28" s="20" t="s">
        <v>417</v>
      </c>
      <c r="C28" s="20" t="s">
        <v>418</v>
      </c>
      <c r="D28" s="20" t="s">
        <v>419</v>
      </c>
      <c r="E28" s="20"/>
      <c r="F28" s="20"/>
      <c r="G28" s="20"/>
      <c r="H28" s="20" t="s">
        <v>420</v>
      </c>
      <c r="I28" s="20" t="s">
        <v>421</v>
      </c>
      <c r="J28" s="20" t="s">
        <v>422</v>
      </c>
    </row>
    <row r="29" spans="1:10" ht="50.1" customHeight="1">
      <c r="A29" s="20"/>
      <c r="B29" s="20"/>
      <c r="C29" s="20"/>
      <c r="D29" s="20" t="s">
        <v>423</v>
      </c>
      <c r="E29" s="20" t="s">
        <v>84</v>
      </c>
      <c r="F29" s="20"/>
      <c r="G29" s="20"/>
      <c r="H29" s="20"/>
      <c r="I29" s="20"/>
      <c r="J29" s="20"/>
    </row>
    <row r="30" spans="1:10" ht="50.1" customHeight="1">
      <c r="A30" s="20"/>
      <c r="B30" s="20"/>
      <c r="C30" s="20"/>
      <c r="D30" s="20"/>
      <c r="E30" s="5" t="s">
        <v>424</v>
      </c>
      <c r="F30" s="5" t="s">
        <v>425</v>
      </c>
      <c r="G30" s="5" t="s">
        <v>426</v>
      </c>
      <c r="H30" s="20"/>
      <c r="I30" s="20"/>
      <c r="J30" s="20"/>
    </row>
    <row r="31" spans="1:10" ht="24.95" customHeight="1">
      <c r="A31" s="5" t="s">
        <v>328</v>
      </c>
      <c r="B31" s="5" t="s">
        <v>427</v>
      </c>
      <c r="C31" s="5" t="s">
        <v>428</v>
      </c>
      <c r="D31" s="5" t="s">
        <v>429</v>
      </c>
      <c r="E31" s="5" t="s">
        <v>430</v>
      </c>
      <c r="F31" s="5" t="s">
        <v>431</v>
      </c>
      <c r="G31" s="5" t="s">
        <v>432</v>
      </c>
      <c r="H31" s="5" t="s">
        <v>433</v>
      </c>
      <c r="I31" s="5" t="s">
        <v>434</v>
      </c>
      <c r="J31" s="5" t="s">
        <v>435</v>
      </c>
    </row>
    <row r="32" spans="1:10">
      <c r="A32" s="5" t="s">
        <v>328</v>
      </c>
      <c r="B32" s="6" t="s">
        <v>436</v>
      </c>
      <c r="C32" s="8">
        <v>1</v>
      </c>
      <c r="D32" s="8">
        <v>21497.85</v>
      </c>
      <c r="E32" s="8">
        <v>13272</v>
      </c>
      <c r="F32" s="8">
        <v>0</v>
      </c>
      <c r="G32" s="8">
        <v>8225.85</v>
      </c>
      <c r="H32" s="8"/>
      <c r="I32" s="8">
        <v>1</v>
      </c>
      <c r="J32" s="8">
        <v>257974.2</v>
      </c>
    </row>
    <row r="33" spans="1:10">
      <c r="A33" s="5" t="s">
        <v>427</v>
      </c>
      <c r="B33" s="6" t="s">
        <v>437</v>
      </c>
      <c r="C33" s="8">
        <v>2.56</v>
      </c>
      <c r="D33" s="8">
        <v>27488.40007</v>
      </c>
      <c r="E33" s="8">
        <v>8828</v>
      </c>
      <c r="F33" s="8">
        <v>0</v>
      </c>
      <c r="G33" s="8">
        <v>18660.40007</v>
      </c>
      <c r="H33" s="8"/>
      <c r="I33" s="8">
        <v>1</v>
      </c>
      <c r="J33" s="8">
        <v>844443.65</v>
      </c>
    </row>
    <row r="34" spans="1:10">
      <c r="A34" s="5" t="s">
        <v>428</v>
      </c>
      <c r="B34" s="6" t="s">
        <v>438</v>
      </c>
      <c r="C34" s="8">
        <v>0.5</v>
      </c>
      <c r="D34" s="8">
        <v>27488.391670000001</v>
      </c>
      <c r="E34" s="8">
        <v>8027</v>
      </c>
      <c r="F34" s="8">
        <v>0</v>
      </c>
      <c r="G34" s="8">
        <v>19461.391670000001</v>
      </c>
      <c r="H34" s="8"/>
      <c r="I34" s="8">
        <v>1</v>
      </c>
      <c r="J34" s="8">
        <v>164930.35</v>
      </c>
    </row>
    <row r="35" spans="1:10">
      <c r="A35" s="5" t="s">
        <v>429</v>
      </c>
      <c r="B35" s="6" t="s">
        <v>439</v>
      </c>
      <c r="C35" s="8">
        <v>0.5</v>
      </c>
      <c r="D35" s="8">
        <v>12792.07</v>
      </c>
      <c r="E35" s="8">
        <v>5862</v>
      </c>
      <c r="F35" s="8">
        <v>0</v>
      </c>
      <c r="G35" s="8">
        <v>6930.07</v>
      </c>
      <c r="H35" s="8"/>
      <c r="I35" s="8">
        <v>1</v>
      </c>
      <c r="J35" s="8">
        <v>76752.42</v>
      </c>
    </row>
    <row r="36" spans="1:10">
      <c r="A36" s="5" t="s">
        <v>430</v>
      </c>
      <c r="B36" s="6" t="s">
        <v>440</v>
      </c>
      <c r="C36" s="8">
        <v>2.2000000000000002</v>
      </c>
      <c r="D36" s="8">
        <v>12459.36023</v>
      </c>
      <c r="E36" s="8">
        <v>5581</v>
      </c>
      <c r="F36" s="8">
        <v>0</v>
      </c>
      <c r="G36" s="8">
        <v>6878.3602300000002</v>
      </c>
      <c r="H36" s="8"/>
      <c r="I36" s="8">
        <v>1</v>
      </c>
      <c r="J36" s="8">
        <v>328927.11</v>
      </c>
    </row>
    <row r="37" spans="1:10">
      <c r="A37" s="5" t="s">
        <v>431</v>
      </c>
      <c r="B37" s="6" t="s">
        <v>441</v>
      </c>
      <c r="C37" s="8">
        <v>1</v>
      </c>
      <c r="D37" s="8">
        <v>8669</v>
      </c>
      <c r="E37" s="8">
        <v>4669</v>
      </c>
      <c r="F37" s="8">
        <v>0</v>
      </c>
      <c r="G37" s="8">
        <v>4000</v>
      </c>
      <c r="H37" s="8"/>
      <c r="I37" s="8">
        <v>1</v>
      </c>
      <c r="J37" s="8">
        <v>104028</v>
      </c>
    </row>
    <row r="38" spans="1:10">
      <c r="A38" s="5" t="s">
        <v>432</v>
      </c>
      <c r="B38" s="6" t="s">
        <v>442</v>
      </c>
      <c r="C38" s="8">
        <v>0.5</v>
      </c>
      <c r="D38" s="8">
        <v>10027.9</v>
      </c>
      <c r="E38" s="8">
        <v>4411</v>
      </c>
      <c r="F38" s="8">
        <v>0</v>
      </c>
      <c r="G38" s="8">
        <v>5616.9</v>
      </c>
      <c r="H38" s="8"/>
      <c r="I38" s="8">
        <v>1</v>
      </c>
      <c r="J38" s="8">
        <v>60167.4</v>
      </c>
    </row>
    <row r="39" spans="1:10">
      <c r="A39" s="5" t="s">
        <v>433</v>
      </c>
      <c r="B39" s="6" t="s">
        <v>443</v>
      </c>
      <c r="C39" s="8">
        <v>0.25</v>
      </c>
      <c r="D39" s="8">
        <v>11489.32</v>
      </c>
      <c r="E39" s="8">
        <v>4669</v>
      </c>
      <c r="F39" s="8">
        <v>0</v>
      </c>
      <c r="G39" s="8">
        <v>6820.32</v>
      </c>
      <c r="H39" s="8"/>
      <c r="I39" s="8">
        <v>1</v>
      </c>
      <c r="J39" s="8">
        <v>34467.96</v>
      </c>
    </row>
    <row r="40" spans="1:10">
      <c r="A40" s="5" t="s">
        <v>434</v>
      </c>
      <c r="B40" s="6" t="s">
        <v>444</v>
      </c>
      <c r="C40" s="8">
        <v>3.3</v>
      </c>
      <c r="D40" s="8">
        <v>6449.30303</v>
      </c>
      <c r="E40" s="8">
        <v>4169</v>
      </c>
      <c r="F40" s="8">
        <v>0</v>
      </c>
      <c r="G40" s="8">
        <v>2280.30303</v>
      </c>
      <c r="H40" s="8"/>
      <c r="I40" s="8">
        <v>1</v>
      </c>
      <c r="J40" s="8">
        <v>255392.4</v>
      </c>
    </row>
    <row r="41" spans="1:10" ht="24.95" customHeight="1">
      <c r="A41" s="24" t="s">
        <v>445</v>
      </c>
      <c r="B41" s="24"/>
      <c r="C41" s="10" t="s">
        <v>331</v>
      </c>
      <c r="D41" s="10">
        <f>SUBTOTAL(9,D32:D40)</f>
        <v>138361.595</v>
      </c>
      <c r="E41" s="10" t="s">
        <v>331</v>
      </c>
      <c r="F41" s="10" t="s">
        <v>331</v>
      </c>
      <c r="G41" s="10" t="s">
        <v>331</v>
      </c>
      <c r="H41" s="10" t="s">
        <v>331</v>
      </c>
      <c r="I41" s="10" t="s">
        <v>331</v>
      </c>
      <c r="J41" s="10">
        <f>SUBTOTAL(9,J32:J40)</f>
        <v>2127083.4899999998</v>
      </c>
    </row>
    <row r="42" spans="1:10" ht="24.95" customHeight="1"/>
    <row r="43" spans="1:10" ht="24.95" customHeight="1">
      <c r="A43" s="22" t="s">
        <v>412</v>
      </c>
      <c r="B43" s="22"/>
      <c r="C43" s="23" t="s">
        <v>150</v>
      </c>
      <c r="D43" s="23"/>
      <c r="E43" s="23"/>
      <c r="F43" s="23"/>
      <c r="G43" s="23"/>
      <c r="H43" s="23"/>
      <c r="I43" s="23"/>
      <c r="J43" s="23"/>
    </row>
    <row r="44" spans="1:10" ht="24.95" customHeight="1">
      <c r="A44" s="22" t="s">
        <v>413</v>
      </c>
      <c r="B44" s="22"/>
      <c r="C44" s="23" t="s">
        <v>414</v>
      </c>
      <c r="D44" s="23"/>
      <c r="E44" s="23"/>
      <c r="F44" s="23"/>
      <c r="G44" s="23"/>
      <c r="H44" s="23"/>
      <c r="I44" s="23"/>
      <c r="J44" s="23"/>
    </row>
    <row r="45" spans="1:10" ht="24.95" customHeight="1">
      <c r="A45" s="22" t="s">
        <v>415</v>
      </c>
      <c r="B45" s="22"/>
      <c r="C45" s="23" t="s">
        <v>393</v>
      </c>
      <c r="D45" s="23"/>
      <c r="E45" s="23"/>
      <c r="F45" s="23"/>
      <c r="G45" s="23"/>
      <c r="H45" s="23"/>
      <c r="I45" s="23"/>
      <c r="J45" s="23"/>
    </row>
    <row r="46" spans="1:10" ht="24.95" customHeight="1">
      <c r="A46" s="14" t="s">
        <v>416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24.95" customHeight="1"/>
    <row r="48" spans="1:10" ht="50.1" customHeight="1">
      <c r="A48" s="20" t="s">
        <v>323</v>
      </c>
      <c r="B48" s="20" t="s">
        <v>417</v>
      </c>
      <c r="C48" s="20" t="s">
        <v>418</v>
      </c>
      <c r="D48" s="20" t="s">
        <v>419</v>
      </c>
      <c r="E48" s="20"/>
      <c r="F48" s="20"/>
      <c r="G48" s="20"/>
      <c r="H48" s="20" t="s">
        <v>420</v>
      </c>
      <c r="I48" s="20" t="s">
        <v>421</v>
      </c>
      <c r="J48" s="20" t="s">
        <v>422</v>
      </c>
    </row>
    <row r="49" spans="1:10" ht="50.1" customHeight="1">
      <c r="A49" s="20"/>
      <c r="B49" s="20"/>
      <c r="C49" s="20"/>
      <c r="D49" s="20" t="s">
        <v>423</v>
      </c>
      <c r="E49" s="20" t="s">
        <v>84</v>
      </c>
      <c r="F49" s="20"/>
      <c r="G49" s="20"/>
      <c r="H49" s="20"/>
      <c r="I49" s="20"/>
      <c r="J49" s="20"/>
    </row>
    <row r="50" spans="1:10" ht="50.1" customHeight="1">
      <c r="A50" s="20"/>
      <c r="B50" s="20"/>
      <c r="C50" s="20"/>
      <c r="D50" s="20"/>
      <c r="E50" s="5" t="s">
        <v>424</v>
      </c>
      <c r="F50" s="5" t="s">
        <v>425</v>
      </c>
      <c r="G50" s="5" t="s">
        <v>426</v>
      </c>
      <c r="H50" s="20"/>
      <c r="I50" s="20"/>
      <c r="J50" s="20"/>
    </row>
    <row r="51" spans="1:10" ht="24.95" customHeight="1">
      <c r="A51" s="5" t="s">
        <v>328</v>
      </c>
      <c r="B51" s="5" t="s">
        <v>427</v>
      </c>
      <c r="C51" s="5" t="s">
        <v>428</v>
      </c>
      <c r="D51" s="5" t="s">
        <v>429</v>
      </c>
      <c r="E51" s="5" t="s">
        <v>430</v>
      </c>
      <c r="F51" s="5" t="s">
        <v>431</v>
      </c>
      <c r="G51" s="5" t="s">
        <v>432</v>
      </c>
      <c r="H51" s="5" t="s">
        <v>433</v>
      </c>
      <c r="I51" s="5" t="s">
        <v>434</v>
      </c>
      <c r="J51" s="5" t="s">
        <v>435</v>
      </c>
    </row>
    <row r="52" spans="1:10">
      <c r="A52" s="5" t="s">
        <v>328</v>
      </c>
      <c r="B52" s="6" t="s">
        <v>436</v>
      </c>
      <c r="C52" s="8">
        <v>1</v>
      </c>
      <c r="D52" s="8">
        <v>21497.85</v>
      </c>
      <c r="E52" s="8">
        <v>13272</v>
      </c>
      <c r="F52" s="8">
        <v>0</v>
      </c>
      <c r="G52" s="8">
        <v>8225.85</v>
      </c>
      <c r="H52" s="8"/>
      <c r="I52" s="8">
        <v>1</v>
      </c>
      <c r="J52" s="8">
        <v>257974.2</v>
      </c>
    </row>
    <row r="53" spans="1:10">
      <c r="A53" s="5" t="s">
        <v>427</v>
      </c>
      <c r="B53" s="6" t="s">
        <v>437</v>
      </c>
      <c r="C53" s="8">
        <v>2.56</v>
      </c>
      <c r="D53" s="8">
        <v>27488.40007</v>
      </c>
      <c r="E53" s="8">
        <v>8828</v>
      </c>
      <c r="F53" s="8">
        <v>0</v>
      </c>
      <c r="G53" s="8">
        <v>18660.40007</v>
      </c>
      <c r="H53" s="8"/>
      <c r="I53" s="8">
        <v>1</v>
      </c>
      <c r="J53" s="8">
        <v>844443.65</v>
      </c>
    </row>
    <row r="54" spans="1:10">
      <c r="A54" s="5" t="s">
        <v>428</v>
      </c>
      <c r="B54" s="6" t="s">
        <v>438</v>
      </c>
      <c r="C54" s="8">
        <v>0.5</v>
      </c>
      <c r="D54" s="8">
        <v>27488.391670000001</v>
      </c>
      <c r="E54" s="8">
        <v>8027</v>
      </c>
      <c r="F54" s="8">
        <v>0</v>
      </c>
      <c r="G54" s="8">
        <v>19461.391670000001</v>
      </c>
      <c r="H54" s="8"/>
      <c r="I54" s="8">
        <v>1</v>
      </c>
      <c r="J54" s="8">
        <v>164930.35</v>
      </c>
    </row>
    <row r="55" spans="1:10">
      <c r="A55" s="5" t="s">
        <v>429</v>
      </c>
      <c r="B55" s="6" t="s">
        <v>439</v>
      </c>
      <c r="C55" s="8">
        <v>0.5</v>
      </c>
      <c r="D55" s="8">
        <v>12792.07</v>
      </c>
      <c r="E55" s="8">
        <v>5862</v>
      </c>
      <c r="F55" s="8">
        <v>0</v>
      </c>
      <c r="G55" s="8">
        <v>6930.07</v>
      </c>
      <c r="H55" s="8"/>
      <c r="I55" s="8">
        <v>1</v>
      </c>
      <c r="J55" s="8">
        <v>76752.42</v>
      </c>
    </row>
    <row r="56" spans="1:10">
      <c r="A56" s="5" t="s">
        <v>430</v>
      </c>
      <c r="B56" s="6" t="s">
        <v>440</v>
      </c>
      <c r="C56" s="8">
        <v>2.2000000000000002</v>
      </c>
      <c r="D56" s="8">
        <v>12459.36023</v>
      </c>
      <c r="E56" s="8">
        <v>5581</v>
      </c>
      <c r="F56" s="8">
        <v>0</v>
      </c>
      <c r="G56" s="8">
        <v>6878.3602300000002</v>
      </c>
      <c r="H56" s="8"/>
      <c r="I56" s="8">
        <v>1</v>
      </c>
      <c r="J56" s="8">
        <v>328927.11</v>
      </c>
    </row>
    <row r="57" spans="1:10">
      <c r="A57" s="5" t="s">
        <v>431</v>
      </c>
      <c r="B57" s="6" t="s">
        <v>441</v>
      </c>
      <c r="C57" s="8">
        <v>1</v>
      </c>
      <c r="D57" s="8">
        <v>8669</v>
      </c>
      <c r="E57" s="8">
        <v>4669</v>
      </c>
      <c r="F57" s="8">
        <v>0</v>
      </c>
      <c r="G57" s="8">
        <v>4000</v>
      </c>
      <c r="H57" s="8"/>
      <c r="I57" s="8">
        <v>1</v>
      </c>
      <c r="J57" s="8">
        <v>104028</v>
      </c>
    </row>
    <row r="58" spans="1:10">
      <c r="A58" s="5" t="s">
        <v>432</v>
      </c>
      <c r="B58" s="6" t="s">
        <v>442</v>
      </c>
      <c r="C58" s="8">
        <v>0.5</v>
      </c>
      <c r="D58" s="8">
        <v>10027.9</v>
      </c>
      <c r="E58" s="8">
        <v>4411</v>
      </c>
      <c r="F58" s="8">
        <v>0</v>
      </c>
      <c r="G58" s="8">
        <v>5616.9</v>
      </c>
      <c r="H58" s="8"/>
      <c r="I58" s="8">
        <v>1</v>
      </c>
      <c r="J58" s="8">
        <v>60167.4</v>
      </c>
    </row>
    <row r="59" spans="1:10">
      <c r="A59" s="5" t="s">
        <v>433</v>
      </c>
      <c r="B59" s="6" t="s">
        <v>443</v>
      </c>
      <c r="C59" s="8">
        <v>0.25</v>
      </c>
      <c r="D59" s="8">
        <v>11489.32</v>
      </c>
      <c r="E59" s="8">
        <v>4669</v>
      </c>
      <c r="F59" s="8">
        <v>0</v>
      </c>
      <c r="G59" s="8">
        <v>6820.32</v>
      </c>
      <c r="H59" s="8"/>
      <c r="I59" s="8">
        <v>1</v>
      </c>
      <c r="J59" s="8">
        <v>34467.96</v>
      </c>
    </row>
    <row r="60" spans="1:10">
      <c r="A60" s="5" t="s">
        <v>434</v>
      </c>
      <c r="B60" s="6" t="s">
        <v>444</v>
      </c>
      <c r="C60" s="8">
        <v>3.3</v>
      </c>
      <c r="D60" s="8">
        <v>5216.9798000000001</v>
      </c>
      <c r="E60" s="8">
        <v>4169</v>
      </c>
      <c r="F60" s="8">
        <v>0</v>
      </c>
      <c r="G60" s="8">
        <v>1047.9798000000001</v>
      </c>
      <c r="H60" s="8"/>
      <c r="I60" s="8">
        <v>1</v>
      </c>
      <c r="J60" s="8">
        <v>206592.4</v>
      </c>
    </row>
    <row r="61" spans="1:10" ht="24.95" customHeight="1">
      <c r="A61" s="24" t="s">
        <v>445</v>
      </c>
      <c r="B61" s="24"/>
      <c r="C61" s="10" t="s">
        <v>331</v>
      </c>
      <c r="D61" s="10">
        <f>SUBTOTAL(9,D52:D60)</f>
        <v>137129.27176999999</v>
      </c>
      <c r="E61" s="10" t="s">
        <v>331</v>
      </c>
      <c r="F61" s="10" t="s">
        <v>331</v>
      </c>
      <c r="G61" s="10" t="s">
        <v>331</v>
      </c>
      <c r="H61" s="10" t="s">
        <v>331</v>
      </c>
      <c r="I61" s="10" t="s">
        <v>331</v>
      </c>
      <c r="J61" s="10">
        <f>SUBTOTAL(9,J52:J60)</f>
        <v>2078283.4899999998</v>
      </c>
    </row>
    <row r="62" spans="1:10" ht="20.100000000000001" customHeight="1"/>
    <row r="63" spans="1:10" ht="24.95" customHeight="1">
      <c r="A63" s="22" t="s">
        <v>415</v>
      </c>
      <c r="B63" s="22"/>
      <c r="C63" s="23" t="s">
        <v>387</v>
      </c>
      <c r="D63" s="23"/>
      <c r="E63" s="23"/>
      <c r="F63" s="23"/>
      <c r="G63" s="23"/>
    </row>
    <row r="64" spans="1:10" ht="15" customHeight="1"/>
    <row r="65" spans="1:7" ht="50.1" customHeight="1">
      <c r="A65" s="14" t="s">
        <v>446</v>
      </c>
      <c r="B65" s="14"/>
      <c r="C65" s="14"/>
      <c r="D65" s="14"/>
      <c r="E65" s="14"/>
      <c r="F65" s="14"/>
      <c r="G65" s="14"/>
    </row>
    <row r="66" spans="1:7" ht="15" customHeight="1"/>
    <row r="67" spans="1:7" ht="50.1" customHeight="1">
      <c r="A67" s="5" t="s">
        <v>323</v>
      </c>
      <c r="B67" s="20" t="s">
        <v>46</v>
      </c>
      <c r="C67" s="20"/>
      <c r="D67" s="20"/>
      <c r="E67" s="5" t="s">
        <v>447</v>
      </c>
      <c r="F67" s="5" t="s">
        <v>448</v>
      </c>
      <c r="G67" s="5" t="s">
        <v>449</v>
      </c>
    </row>
    <row r="68" spans="1:7" ht="20.100000000000001" customHeight="1">
      <c r="A68" s="5" t="s">
        <v>58</v>
      </c>
      <c r="B68" s="20" t="s">
        <v>58</v>
      </c>
      <c r="C68" s="20"/>
      <c r="D68" s="20"/>
      <c r="E68" s="5" t="s">
        <v>58</v>
      </c>
      <c r="F68" s="5" t="s">
        <v>58</v>
      </c>
      <c r="G68" s="5" t="s">
        <v>58</v>
      </c>
    </row>
    <row r="69" spans="1:7" ht="20.100000000000001" customHeight="1"/>
    <row r="70" spans="1:7" ht="24.95" customHeight="1">
      <c r="A70" s="22" t="s">
        <v>415</v>
      </c>
      <c r="B70" s="22"/>
      <c r="C70" s="23" t="s">
        <v>390</v>
      </c>
      <c r="D70" s="23"/>
      <c r="E70" s="23"/>
      <c r="F70" s="23"/>
      <c r="G70" s="23"/>
    </row>
    <row r="71" spans="1:7" ht="15" customHeight="1"/>
    <row r="72" spans="1:7" ht="50.1" customHeight="1">
      <c r="A72" s="14" t="s">
        <v>446</v>
      </c>
      <c r="B72" s="14"/>
      <c r="C72" s="14"/>
      <c r="D72" s="14"/>
      <c r="E72" s="14"/>
      <c r="F72" s="14"/>
      <c r="G72" s="14"/>
    </row>
    <row r="73" spans="1:7" ht="15" customHeight="1"/>
    <row r="74" spans="1:7" ht="50.1" customHeight="1">
      <c r="A74" s="5" t="s">
        <v>323</v>
      </c>
      <c r="B74" s="20" t="s">
        <v>46</v>
      </c>
      <c r="C74" s="20"/>
      <c r="D74" s="20"/>
      <c r="E74" s="5" t="s">
        <v>447</v>
      </c>
      <c r="F74" s="5" t="s">
        <v>448</v>
      </c>
      <c r="G74" s="5" t="s">
        <v>449</v>
      </c>
    </row>
    <row r="75" spans="1:7" ht="20.100000000000001" customHeight="1">
      <c r="A75" s="5" t="s">
        <v>58</v>
      </c>
      <c r="B75" s="20" t="s">
        <v>58</v>
      </c>
      <c r="C75" s="20"/>
      <c r="D75" s="20"/>
      <c r="E75" s="5" t="s">
        <v>58</v>
      </c>
      <c r="F75" s="5" t="s">
        <v>58</v>
      </c>
      <c r="G75" s="5" t="s">
        <v>58</v>
      </c>
    </row>
    <row r="76" spans="1:7" ht="20.100000000000001" customHeight="1"/>
    <row r="77" spans="1:7" ht="24.95" customHeight="1">
      <c r="A77" s="22" t="s">
        <v>415</v>
      </c>
      <c r="B77" s="22"/>
      <c r="C77" s="23" t="s">
        <v>393</v>
      </c>
      <c r="D77" s="23"/>
      <c r="E77" s="23"/>
      <c r="F77" s="23"/>
      <c r="G77" s="23"/>
    </row>
    <row r="78" spans="1:7" ht="15" customHeight="1"/>
    <row r="79" spans="1:7" ht="50.1" customHeight="1">
      <c r="A79" s="14" t="s">
        <v>446</v>
      </c>
      <c r="B79" s="14"/>
      <c r="C79" s="14"/>
      <c r="D79" s="14"/>
      <c r="E79" s="14"/>
      <c r="F79" s="14"/>
      <c r="G79" s="14"/>
    </row>
    <row r="80" spans="1:7" ht="15" customHeight="1"/>
    <row r="81" spans="1:7" ht="50.1" customHeight="1">
      <c r="A81" s="5" t="s">
        <v>323</v>
      </c>
      <c r="B81" s="20" t="s">
        <v>46</v>
      </c>
      <c r="C81" s="20"/>
      <c r="D81" s="20"/>
      <c r="E81" s="5" t="s">
        <v>447</v>
      </c>
      <c r="F81" s="5" t="s">
        <v>448</v>
      </c>
      <c r="G81" s="5" t="s">
        <v>449</v>
      </c>
    </row>
    <row r="82" spans="1:7" ht="20.100000000000001" customHeight="1">
      <c r="A82" s="5" t="s">
        <v>58</v>
      </c>
      <c r="B82" s="20" t="s">
        <v>58</v>
      </c>
      <c r="C82" s="20"/>
      <c r="D82" s="20"/>
      <c r="E82" s="5" t="s">
        <v>58</v>
      </c>
      <c r="F82" s="5" t="s">
        <v>58</v>
      </c>
      <c r="G82" s="5" t="s">
        <v>58</v>
      </c>
    </row>
  </sheetData>
  <sheetProtection password="CF12" sheet="1" objects="1" scenarios="1"/>
  <mergeCells count="67">
    <mergeCell ref="B82:D82"/>
    <mergeCell ref="B75:D75"/>
    <mergeCell ref="A77:B77"/>
    <mergeCell ref="C77:G77"/>
    <mergeCell ref="A79:G79"/>
    <mergeCell ref="B81:D81"/>
    <mergeCell ref="B68:D68"/>
    <mergeCell ref="A70:B70"/>
    <mergeCell ref="C70:G70"/>
    <mergeCell ref="A72:G72"/>
    <mergeCell ref="B74:D74"/>
    <mergeCell ref="A61:B61"/>
    <mergeCell ref="A63:B63"/>
    <mergeCell ref="C63:G63"/>
    <mergeCell ref="A65:G65"/>
    <mergeCell ref="B67:D67"/>
    <mergeCell ref="A45:B45"/>
    <mergeCell ref="C45:J45"/>
    <mergeCell ref="A46:J46"/>
    <mergeCell ref="A48:A50"/>
    <mergeCell ref="B48:B50"/>
    <mergeCell ref="C48:C50"/>
    <mergeCell ref="D48:G48"/>
    <mergeCell ref="H48:H50"/>
    <mergeCell ref="I48:I50"/>
    <mergeCell ref="J48:J50"/>
    <mergeCell ref="D49:D50"/>
    <mergeCell ref="E49:G49"/>
    <mergeCell ref="A41:B41"/>
    <mergeCell ref="A43:B43"/>
    <mergeCell ref="C43:J43"/>
    <mergeCell ref="A44:B44"/>
    <mergeCell ref="C44:J44"/>
    <mergeCell ref="A25:B25"/>
    <mergeCell ref="C25:J25"/>
    <mergeCell ref="A26:J26"/>
    <mergeCell ref="A28:A30"/>
    <mergeCell ref="B28:B30"/>
    <mergeCell ref="C28:C30"/>
    <mergeCell ref="D28:G28"/>
    <mergeCell ref="H28:H30"/>
    <mergeCell ref="I28:I30"/>
    <mergeCell ref="J28:J30"/>
    <mergeCell ref="D29:D30"/>
    <mergeCell ref="E29:G29"/>
    <mergeCell ref="A21:B21"/>
    <mergeCell ref="A23:B23"/>
    <mergeCell ref="C23:J23"/>
    <mergeCell ref="A24:B24"/>
    <mergeCell ref="C24:J2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&amp;K00-00921468.RBS.27187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8"/>
  <sheetViews>
    <sheetView workbookViewId="0"/>
  </sheetViews>
  <sheetFormatPr defaultRowHeight="10.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/>
    <row r="2" spans="1:7" ht="24.95" customHeight="1">
      <c r="A2" s="22" t="s">
        <v>415</v>
      </c>
      <c r="B2" s="22"/>
      <c r="C2" s="23" t="s">
        <v>387</v>
      </c>
      <c r="D2" s="23"/>
      <c r="E2" s="23"/>
      <c r="F2" s="23"/>
      <c r="G2" s="23"/>
    </row>
    <row r="3" spans="1:7" ht="15" customHeight="1"/>
    <row r="4" spans="1:7" ht="24.95" customHeight="1">
      <c r="A4" s="14" t="s">
        <v>450</v>
      </c>
      <c r="B4" s="14"/>
      <c r="C4" s="14"/>
      <c r="D4" s="14"/>
      <c r="E4" s="14"/>
      <c r="F4" s="14"/>
      <c r="G4" s="14"/>
    </row>
    <row r="5" spans="1:7" ht="15" customHeight="1"/>
    <row r="6" spans="1:7" ht="50.1" customHeight="1">
      <c r="A6" s="5" t="s">
        <v>323</v>
      </c>
      <c r="B6" s="20" t="s">
        <v>451</v>
      </c>
      <c r="C6" s="20"/>
      <c r="D6" s="5" t="s">
        <v>452</v>
      </c>
      <c r="E6" s="5" t="s">
        <v>453</v>
      </c>
      <c r="F6" s="5" t="s">
        <v>454</v>
      </c>
      <c r="G6" s="5" t="s">
        <v>455</v>
      </c>
    </row>
    <row r="7" spans="1:7" ht="20.100000000000001" customHeight="1">
      <c r="A7" s="5" t="s">
        <v>58</v>
      </c>
      <c r="B7" s="20" t="s">
        <v>58</v>
      </c>
      <c r="C7" s="20"/>
      <c r="D7" s="5" t="s">
        <v>58</v>
      </c>
      <c r="E7" s="5" t="s">
        <v>58</v>
      </c>
      <c r="F7" s="5" t="s">
        <v>58</v>
      </c>
      <c r="G7" s="5" t="s">
        <v>58</v>
      </c>
    </row>
    <row r="8" spans="1:7" ht="20.100000000000001" customHeight="1"/>
    <row r="9" spans="1:7" ht="24.95" customHeight="1">
      <c r="A9" s="22" t="s">
        <v>415</v>
      </c>
      <c r="B9" s="22"/>
      <c r="C9" s="23" t="s">
        <v>390</v>
      </c>
      <c r="D9" s="23"/>
      <c r="E9" s="23"/>
      <c r="F9" s="23"/>
      <c r="G9" s="23"/>
    </row>
    <row r="10" spans="1:7" ht="15" customHeight="1"/>
    <row r="11" spans="1:7" ht="24.95" customHeight="1">
      <c r="A11" s="14" t="s">
        <v>450</v>
      </c>
      <c r="B11" s="14"/>
      <c r="C11" s="14"/>
      <c r="D11" s="14"/>
      <c r="E11" s="14"/>
      <c r="F11" s="14"/>
      <c r="G11" s="14"/>
    </row>
    <row r="12" spans="1:7" ht="15" customHeight="1"/>
    <row r="13" spans="1:7" ht="50.1" customHeight="1">
      <c r="A13" s="5" t="s">
        <v>323</v>
      </c>
      <c r="B13" s="20" t="s">
        <v>451</v>
      </c>
      <c r="C13" s="20"/>
      <c r="D13" s="5" t="s">
        <v>452</v>
      </c>
      <c r="E13" s="5" t="s">
        <v>453</v>
      </c>
      <c r="F13" s="5" t="s">
        <v>454</v>
      </c>
      <c r="G13" s="5" t="s">
        <v>455</v>
      </c>
    </row>
    <row r="14" spans="1:7" ht="20.100000000000001" customHeight="1">
      <c r="A14" s="5" t="s">
        <v>58</v>
      </c>
      <c r="B14" s="20" t="s">
        <v>58</v>
      </c>
      <c r="C14" s="20"/>
      <c r="D14" s="5" t="s">
        <v>58</v>
      </c>
      <c r="E14" s="5" t="s">
        <v>58</v>
      </c>
      <c r="F14" s="5" t="s">
        <v>58</v>
      </c>
      <c r="G14" s="5" t="s">
        <v>58</v>
      </c>
    </row>
    <row r="15" spans="1:7" ht="20.100000000000001" customHeight="1"/>
    <row r="16" spans="1:7" ht="24.95" customHeight="1">
      <c r="A16" s="22" t="s">
        <v>415</v>
      </c>
      <c r="B16" s="22"/>
      <c r="C16" s="23" t="s">
        <v>393</v>
      </c>
      <c r="D16" s="23"/>
      <c r="E16" s="23"/>
      <c r="F16" s="23"/>
      <c r="G16" s="23"/>
    </row>
    <row r="17" spans="1:7" ht="15" customHeight="1"/>
    <row r="18" spans="1:7" ht="24.95" customHeight="1">
      <c r="A18" s="14" t="s">
        <v>450</v>
      </c>
      <c r="B18" s="14"/>
      <c r="C18" s="14"/>
      <c r="D18" s="14"/>
      <c r="E18" s="14"/>
      <c r="F18" s="14"/>
      <c r="G18" s="14"/>
    </row>
    <row r="19" spans="1:7" ht="15" customHeight="1"/>
    <row r="20" spans="1:7" ht="50.1" customHeight="1">
      <c r="A20" s="5" t="s">
        <v>323</v>
      </c>
      <c r="B20" s="20" t="s">
        <v>451</v>
      </c>
      <c r="C20" s="20"/>
      <c r="D20" s="5" t="s">
        <v>452</v>
      </c>
      <c r="E20" s="5" t="s">
        <v>453</v>
      </c>
      <c r="F20" s="5" t="s">
        <v>454</v>
      </c>
      <c r="G20" s="5" t="s">
        <v>455</v>
      </c>
    </row>
    <row r="21" spans="1:7" ht="20.100000000000001" customHeight="1">
      <c r="A21" s="5" t="s">
        <v>58</v>
      </c>
      <c r="B21" s="20" t="s">
        <v>58</v>
      </c>
      <c r="C21" s="20"/>
      <c r="D21" s="5" t="s">
        <v>58</v>
      </c>
      <c r="E21" s="5" t="s">
        <v>58</v>
      </c>
      <c r="F21" s="5" t="s">
        <v>58</v>
      </c>
      <c r="G21" s="5" t="s">
        <v>58</v>
      </c>
    </row>
    <row r="22" spans="1:7" ht="24.95" customHeight="1"/>
    <row r="23" spans="1:7" ht="20.100000000000001" customHeight="1">
      <c r="A23" s="22" t="s">
        <v>412</v>
      </c>
      <c r="B23" s="22"/>
      <c r="C23" s="23" t="s">
        <v>153</v>
      </c>
      <c r="D23" s="23"/>
      <c r="E23" s="23"/>
      <c r="F23" s="23"/>
      <c r="G23" s="23"/>
    </row>
    <row r="24" spans="1:7" ht="20.100000000000001" customHeight="1">
      <c r="A24" s="22" t="s">
        <v>413</v>
      </c>
      <c r="B24" s="22"/>
      <c r="C24" s="23" t="s">
        <v>414</v>
      </c>
      <c r="D24" s="23"/>
      <c r="E24" s="23"/>
      <c r="F24" s="23"/>
      <c r="G24" s="23"/>
    </row>
    <row r="25" spans="1:7" ht="24.95" customHeight="1">
      <c r="A25" s="22" t="s">
        <v>415</v>
      </c>
      <c r="B25" s="22"/>
      <c r="C25" s="23" t="s">
        <v>387</v>
      </c>
      <c r="D25" s="23"/>
      <c r="E25" s="23"/>
      <c r="F25" s="23"/>
      <c r="G25" s="23"/>
    </row>
    <row r="26" spans="1:7" ht="15" customHeight="1"/>
    <row r="27" spans="1:7" ht="24.95" customHeight="1">
      <c r="A27" s="14" t="s">
        <v>456</v>
      </c>
      <c r="B27" s="14"/>
      <c r="C27" s="14"/>
      <c r="D27" s="14"/>
      <c r="E27" s="14"/>
      <c r="F27" s="14"/>
      <c r="G27" s="14"/>
    </row>
    <row r="28" spans="1:7" ht="15" customHeight="1"/>
    <row r="29" spans="1:7" ht="50.1" customHeight="1">
      <c r="A29" s="5" t="s">
        <v>323</v>
      </c>
      <c r="B29" s="20" t="s">
        <v>451</v>
      </c>
      <c r="C29" s="20"/>
      <c r="D29" s="5" t="s">
        <v>457</v>
      </c>
      <c r="E29" s="5" t="s">
        <v>458</v>
      </c>
      <c r="F29" s="5" t="s">
        <v>459</v>
      </c>
      <c r="G29" s="5" t="s">
        <v>455</v>
      </c>
    </row>
    <row r="30" spans="1:7" ht="15" customHeight="1">
      <c r="A30" s="5">
        <v>1</v>
      </c>
      <c r="B30" s="20">
        <v>2</v>
      </c>
      <c r="C30" s="20"/>
      <c r="D30" s="5">
        <v>3</v>
      </c>
      <c r="E30" s="5">
        <v>4</v>
      </c>
      <c r="F30" s="5">
        <v>5</v>
      </c>
      <c r="G30" s="5">
        <v>6</v>
      </c>
    </row>
    <row r="31" spans="1:7" ht="20.100000000000001" customHeight="1">
      <c r="A31" s="5" t="s">
        <v>427</v>
      </c>
      <c r="B31" s="25" t="s">
        <v>460</v>
      </c>
      <c r="C31" s="25"/>
      <c r="D31" s="8">
        <v>12</v>
      </c>
      <c r="E31" s="8">
        <v>1</v>
      </c>
      <c r="F31" s="8">
        <v>50</v>
      </c>
      <c r="G31" s="8">
        <v>600</v>
      </c>
    </row>
    <row r="32" spans="1:7" ht="24.95" customHeight="1">
      <c r="A32" s="24" t="s">
        <v>445</v>
      </c>
      <c r="B32" s="24"/>
      <c r="C32" s="24"/>
      <c r="D32" s="24"/>
      <c r="E32" s="24"/>
      <c r="F32" s="24"/>
      <c r="G32" s="10">
        <f>SUBTOTAL(9,G31:G31)</f>
        <v>600</v>
      </c>
    </row>
    <row r="33" spans="1:7" ht="24.95" customHeight="1"/>
    <row r="34" spans="1:7" ht="20.100000000000001" customHeight="1">
      <c r="A34" s="22" t="s">
        <v>412</v>
      </c>
      <c r="B34" s="22"/>
      <c r="C34" s="23" t="s">
        <v>150</v>
      </c>
      <c r="D34" s="23"/>
      <c r="E34" s="23"/>
      <c r="F34" s="23"/>
      <c r="G34" s="23"/>
    </row>
    <row r="35" spans="1:7" ht="20.100000000000001" customHeight="1">
      <c r="A35" s="22" t="s">
        <v>413</v>
      </c>
      <c r="B35" s="22"/>
      <c r="C35" s="23" t="s">
        <v>414</v>
      </c>
      <c r="D35" s="23"/>
      <c r="E35" s="23"/>
      <c r="F35" s="23"/>
      <c r="G35" s="23"/>
    </row>
    <row r="36" spans="1:7" ht="24.95" customHeight="1">
      <c r="A36" s="22" t="s">
        <v>415</v>
      </c>
      <c r="B36" s="22"/>
      <c r="C36" s="23" t="s">
        <v>387</v>
      </c>
      <c r="D36" s="23"/>
      <c r="E36" s="23"/>
      <c r="F36" s="23"/>
      <c r="G36" s="23"/>
    </row>
    <row r="37" spans="1:7" ht="15" customHeight="1"/>
    <row r="38" spans="1:7" ht="24.95" customHeight="1">
      <c r="A38" s="14" t="s">
        <v>456</v>
      </c>
      <c r="B38" s="14"/>
      <c r="C38" s="14"/>
      <c r="D38" s="14"/>
      <c r="E38" s="14"/>
      <c r="F38" s="14"/>
      <c r="G38" s="14"/>
    </row>
    <row r="39" spans="1:7" ht="15" customHeight="1"/>
    <row r="40" spans="1:7" ht="50.1" customHeight="1">
      <c r="A40" s="5" t="s">
        <v>323</v>
      </c>
      <c r="B40" s="20" t="s">
        <v>451</v>
      </c>
      <c r="C40" s="20"/>
      <c r="D40" s="5" t="s">
        <v>457</v>
      </c>
      <c r="E40" s="5" t="s">
        <v>458</v>
      </c>
      <c r="F40" s="5" t="s">
        <v>459</v>
      </c>
      <c r="G40" s="5" t="s">
        <v>455</v>
      </c>
    </row>
    <row r="41" spans="1:7" ht="15" customHeight="1">
      <c r="A41" s="5">
        <v>1</v>
      </c>
      <c r="B41" s="20">
        <v>2</v>
      </c>
      <c r="C41" s="20"/>
      <c r="D41" s="5">
        <v>3</v>
      </c>
      <c r="E41" s="5">
        <v>4</v>
      </c>
      <c r="F41" s="5">
        <v>5</v>
      </c>
      <c r="G41" s="5">
        <v>6</v>
      </c>
    </row>
    <row r="42" spans="1:7" ht="39.950000000000003" customHeight="1">
      <c r="A42" s="5" t="s">
        <v>328</v>
      </c>
      <c r="B42" s="25" t="s">
        <v>461</v>
      </c>
      <c r="C42" s="25"/>
      <c r="D42" s="8">
        <v>10</v>
      </c>
      <c r="E42" s="8">
        <v>1</v>
      </c>
      <c r="F42" s="8">
        <v>600</v>
      </c>
      <c r="G42" s="8">
        <v>6000</v>
      </c>
    </row>
    <row r="43" spans="1:7" ht="20.100000000000001" customHeight="1">
      <c r="A43" s="5" t="s">
        <v>428</v>
      </c>
      <c r="B43" s="25" t="s">
        <v>462</v>
      </c>
      <c r="C43" s="25"/>
      <c r="D43" s="8">
        <v>1</v>
      </c>
      <c r="E43" s="8">
        <v>10</v>
      </c>
      <c r="F43" s="8">
        <v>500</v>
      </c>
      <c r="G43" s="8">
        <v>5000</v>
      </c>
    </row>
    <row r="44" spans="1:7" ht="24.95" customHeight="1">
      <c r="A44" s="24" t="s">
        <v>445</v>
      </c>
      <c r="B44" s="24"/>
      <c r="C44" s="24"/>
      <c r="D44" s="24"/>
      <c r="E44" s="24"/>
      <c r="F44" s="24"/>
      <c r="G44" s="10">
        <f>SUBTOTAL(9,G42:G43)</f>
        <v>11000</v>
      </c>
    </row>
    <row r="45" spans="1:7" ht="24.95" customHeight="1"/>
    <row r="46" spans="1:7" ht="20.100000000000001" customHeight="1">
      <c r="A46" s="22" t="s">
        <v>412</v>
      </c>
      <c r="B46" s="22"/>
      <c r="C46" s="23" t="s">
        <v>153</v>
      </c>
      <c r="D46" s="23"/>
      <c r="E46" s="23"/>
      <c r="F46" s="23"/>
      <c r="G46" s="23"/>
    </row>
    <row r="47" spans="1:7" ht="20.100000000000001" customHeight="1">
      <c r="A47" s="22" t="s">
        <v>413</v>
      </c>
      <c r="B47" s="22"/>
      <c r="C47" s="23" t="s">
        <v>414</v>
      </c>
      <c r="D47" s="23"/>
      <c r="E47" s="23"/>
      <c r="F47" s="23"/>
      <c r="G47" s="23"/>
    </row>
    <row r="48" spans="1:7" ht="24.95" customHeight="1">
      <c r="A48" s="22" t="s">
        <v>415</v>
      </c>
      <c r="B48" s="22"/>
      <c r="C48" s="23" t="s">
        <v>390</v>
      </c>
      <c r="D48" s="23"/>
      <c r="E48" s="23"/>
      <c r="F48" s="23"/>
      <c r="G48" s="23"/>
    </row>
    <row r="49" spans="1:7" ht="15" customHeight="1"/>
    <row r="50" spans="1:7" ht="24.95" customHeight="1">
      <c r="A50" s="14" t="s">
        <v>456</v>
      </c>
      <c r="B50" s="14"/>
      <c r="C50" s="14"/>
      <c r="D50" s="14"/>
      <c r="E50" s="14"/>
      <c r="F50" s="14"/>
      <c r="G50" s="14"/>
    </row>
    <row r="51" spans="1:7" ht="15" customHeight="1"/>
    <row r="52" spans="1:7" ht="50.1" customHeight="1">
      <c r="A52" s="5" t="s">
        <v>323</v>
      </c>
      <c r="B52" s="20" t="s">
        <v>451</v>
      </c>
      <c r="C52" s="20"/>
      <c r="D52" s="5" t="s">
        <v>457</v>
      </c>
      <c r="E52" s="5" t="s">
        <v>458</v>
      </c>
      <c r="F52" s="5" t="s">
        <v>459</v>
      </c>
      <c r="G52" s="5" t="s">
        <v>455</v>
      </c>
    </row>
    <row r="53" spans="1:7" ht="15" customHeight="1">
      <c r="A53" s="5">
        <v>1</v>
      </c>
      <c r="B53" s="20">
        <v>2</v>
      </c>
      <c r="C53" s="20"/>
      <c r="D53" s="5">
        <v>3</v>
      </c>
      <c r="E53" s="5">
        <v>4</v>
      </c>
      <c r="F53" s="5">
        <v>5</v>
      </c>
      <c r="G53" s="5">
        <v>6</v>
      </c>
    </row>
    <row r="54" spans="1:7" ht="20.100000000000001" customHeight="1">
      <c r="A54" s="5" t="s">
        <v>427</v>
      </c>
      <c r="B54" s="25" t="s">
        <v>460</v>
      </c>
      <c r="C54" s="25"/>
      <c r="D54" s="8">
        <v>12</v>
      </c>
      <c r="E54" s="8">
        <v>1</v>
      </c>
      <c r="F54" s="8">
        <v>50</v>
      </c>
      <c r="G54" s="8">
        <v>600</v>
      </c>
    </row>
    <row r="55" spans="1:7" ht="24.95" customHeight="1">
      <c r="A55" s="24" t="s">
        <v>445</v>
      </c>
      <c r="B55" s="24"/>
      <c r="C55" s="24"/>
      <c r="D55" s="24"/>
      <c r="E55" s="24"/>
      <c r="F55" s="24"/>
      <c r="G55" s="10">
        <f>SUBTOTAL(9,G54:G54)</f>
        <v>600</v>
      </c>
    </row>
    <row r="56" spans="1:7" ht="24.95" customHeight="1"/>
    <row r="57" spans="1:7" ht="20.100000000000001" customHeight="1">
      <c r="A57" s="22" t="s">
        <v>412</v>
      </c>
      <c r="B57" s="22"/>
      <c r="C57" s="23" t="s">
        <v>150</v>
      </c>
      <c r="D57" s="23"/>
      <c r="E57" s="23"/>
      <c r="F57" s="23"/>
      <c r="G57" s="23"/>
    </row>
    <row r="58" spans="1:7" ht="20.100000000000001" customHeight="1">
      <c r="A58" s="22" t="s">
        <v>413</v>
      </c>
      <c r="B58" s="22"/>
      <c r="C58" s="23" t="s">
        <v>414</v>
      </c>
      <c r="D58" s="23"/>
      <c r="E58" s="23"/>
      <c r="F58" s="23"/>
      <c r="G58" s="23"/>
    </row>
    <row r="59" spans="1:7" ht="24.95" customHeight="1">
      <c r="A59" s="22" t="s">
        <v>415</v>
      </c>
      <c r="B59" s="22"/>
      <c r="C59" s="23" t="s">
        <v>390</v>
      </c>
      <c r="D59" s="23"/>
      <c r="E59" s="23"/>
      <c r="F59" s="23"/>
      <c r="G59" s="23"/>
    </row>
    <row r="60" spans="1:7" ht="15" customHeight="1"/>
    <row r="61" spans="1:7" ht="24.95" customHeight="1">
      <c r="A61" s="14" t="s">
        <v>456</v>
      </c>
      <c r="B61" s="14"/>
      <c r="C61" s="14"/>
      <c r="D61" s="14"/>
      <c r="E61" s="14"/>
      <c r="F61" s="14"/>
      <c r="G61" s="14"/>
    </row>
    <row r="62" spans="1:7" ht="15" customHeight="1"/>
    <row r="63" spans="1:7" ht="50.1" customHeight="1">
      <c r="A63" s="5" t="s">
        <v>323</v>
      </c>
      <c r="B63" s="20" t="s">
        <v>451</v>
      </c>
      <c r="C63" s="20"/>
      <c r="D63" s="5" t="s">
        <v>457</v>
      </c>
      <c r="E63" s="5" t="s">
        <v>458</v>
      </c>
      <c r="F63" s="5" t="s">
        <v>459</v>
      </c>
      <c r="G63" s="5" t="s">
        <v>455</v>
      </c>
    </row>
    <row r="64" spans="1:7" ht="15" customHeight="1">
      <c r="A64" s="5">
        <v>1</v>
      </c>
      <c r="B64" s="20">
        <v>2</v>
      </c>
      <c r="C64" s="20"/>
      <c r="D64" s="5">
        <v>3</v>
      </c>
      <c r="E64" s="5">
        <v>4</v>
      </c>
      <c r="F64" s="5">
        <v>5</v>
      </c>
      <c r="G64" s="5">
        <v>6</v>
      </c>
    </row>
    <row r="65" spans="1:7" ht="39.950000000000003" customHeight="1">
      <c r="A65" s="5" t="s">
        <v>328</v>
      </c>
      <c r="B65" s="25" t="s">
        <v>461</v>
      </c>
      <c r="C65" s="25"/>
      <c r="D65" s="8">
        <v>10</v>
      </c>
      <c r="E65" s="8">
        <v>1</v>
      </c>
      <c r="F65" s="8">
        <v>600</v>
      </c>
      <c r="G65" s="8">
        <v>6000</v>
      </c>
    </row>
    <row r="66" spans="1:7" ht="20.100000000000001" customHeight="1">
      <c r="A66" s="5" t="s">
        <v>428</v>
      </c>
      <c r="B66" s="25" t="s">
        <v>462</v>
      </c>
      <c r="C66" s="25"/>
      <c r="D66" s="8">
        <v>1</v>
      </c>
      <c r="E66" s="8">
        <v>10</v>
      </c>
      <c r="F66" s="8">
        <v>500</v>
      </c>
      <c r="G66" s="8">
        <v>5000</v>
      </c>
    </row>
    <row r="67" spans="1:7" ht="24.95" customHeight="1">
      <c r="A67" s="24" t="s">
        <v>445</v>
      </c>
      <c r="B67" s="24"/>
      <c r="C67" s="24"/>
      <c r="D67" s="24"/>
      <c r="E67" s="24"/>
      <c r="F67" s="24"/>
      <c r="G67" s="10">
        <f>SUBTOTAL(9,G65:G66)</f>
        <v>11000</v>
      </c>
    </row>
    <row r="68" spans="1:7" ht="24.95" customHeight="1"/>
    <row r="69" spans="1:7" ht="20.100000000000001" customHeight="1">
      <c r="A69" s="22" t="s">
        <v>412</v>
      </c>
      <c r="B69" s="22"/>
      <c r="C69" s="23" t="s">
        <v>153</v>
      </c>
      <c r="D69" s="23"/>
      <c r="E69" s="23"/>
      <c r="F69" s="23"/>
      <c r="G69" s="23"/>
    </row>
    <row r="70" spans="1:7" ht="20.100000000000001" customHeight="1">
      <c r="A70" s="22" t="s">
        <v>413</v>
      </c>
      <c r="B70" s="22"/>
      <c r="C70" s="23" t="s">
        <v>414</v>
      </c>
      <c r="D70" s="23"/>
      <c r="E70" s="23"/>
      <c r="F70" s="23"/>
      <c r="G70" s="23"/>
    </row>
    <row r="71" spans="1:7" ht="24.95" customHeight="1">
      <c r="A71" s="22" t="s">
        <v>415</v>
      </c>
      <c r="B71" s="22"/>
      <c r="C71" s="23" t="s">
        <v>393</v>
      </c>
      <c r="D71" s="23"/>
      <c r="E71" s="23"/>
      <c r="F71" s="23"/>
      <c r="G71" s="23"/>
    </row>
    <row r="72" spans="1:7" ht="15" customHeight="1"/>
    <row r="73" spans="1:7" ht="24.95" customHeight="1">
      <c r="A73" s="14" t="s">
        <v>456</v>
      </c>
      <c r="B73" s="14"/>
      <c r="C73" s="14"/>
      <c r="D73" s="14"/>
      <c r="E73" s="14"/>
      <c r="F73" s="14"/>
      <c r="G73" s="14"/>
    </row>
    <row r="74" spans="1:7" ht="15" customHeight="1"/>
    <row r="75" spans="1:7" ht="50.1" customHeight="1">
      <c r="A75" s="5" t="s">
        <v>323</v>
      </c>
      <c r="B75" s="20" t="s">
        <v>451</v>
      </c>
      <c r="C75" s="20"/>
      <c r="D75" s="5" t="s">
        <v>457</v>
      </c>
      <c r="E75" s="5" t="s">
        <v>458</v>
      </c>
      <c r="F75" s="5" t="s">
        <v>459</v>
      </c>
      <c r="G75" s="5" t="s">
        <v>455</v>
      </c>
    </row>
    <row r="76" spans="1:7" ht="15" customHeight="1">
      <c r="A76" s="5">
        <v>1</v>
      </c>
      <c r="B76" s="20">
        <v>2</v>
      </c>
      <c r="C76" s="20"/>
      <c r="D76" s="5">
        <v>3</v>
      </c>
      <c r="E76" s="5">
        <v>4</v>
      </c>
      <c r="F76" s="5">
        <v>5</v>
      </c>
      <c r="G76" s="5">
        <v>6</v>
      </c>
    </row>
    <row r="77" spans="1:7" ht="20.100000000000001" customHeight="1">
      <c r="A77" s="5" t="s">
        <v>427</v>
      </c>
      <c r="B77" s="25" t="s">
        <v>460</v>
      </c>
      <c r="C77" s="25"/>
      <c r="D77" s="8">
        <v>12</v>
      </c>
      <c r="E77" s="8">
        <v>1</v>
      </c>
      <c r="F77" s="8">
        <v>50</v>
      </c>
      <c r="G77" s="8">
        <v>600</v>
      </c>
    </row>
    <row r="78" spans="1:7" ht="24.95" customHeight="1">
      <c r="A78" s="24" t="s">
        <v>445</v>
      </c>
      <c r="B78" s="24"/>
      <c r="C78" s="24"/>
      <c r="D78" s="24"/>
      <c r="E78" s="24"/>
      <c r="F78" s="24"/>
      <c r="G78" s="10">
        <f>SUBTOTAL(9,G77:G77)</f>
        <v>600</v>
      </c>
    </row>
    <row r="79" spans="1:7" ht="24.95" customHeight="1"/>
    <row r="80" spans="1:7" ht="20.100000000000001" customHeight="1">
      <c r="A80" s="22" t="s">
        <v>412</v>
      </c>
      <c r="B80" s="22"/>
      <c r="C80" s="23" t="s">
        <v>150</v>
      </c>
      <c r="D80" s="23"/>
      <c r="E80" s="23"/>
      <c r="F80" s="23"/>
      <c r="G80" s="23"/>
    </row>
    <row r="81" spans="1:7" ht="20.100000000000001" customHeight="1">
      <c r="A81" s="22" t="s">
        <v>413</v>
      </c>
      <c r="B81" s="22"/>
      <c r="C81" s="23" t="s">
        <v>414</v>
      </c>
      <c r="D81" s="23"/>
      <c r="E81" s="23"/>
      <c r="F81" s="23"/>
      <c r="G81" s="23"/>
    </row>
    <row r="82" spans="1:7" ht="24.95" customHeight="1">
      <c r="A82" s="22" t="s">
        <v>415</v>
      </c>
      <c r="B82" s="22"/>
      <c r="C82" s="23" t="s">
        <v>393</v>
      </c>
      <c r="D82" s="23"/>
      <c r="E82" s="23"/>
      <c r="F82" s="23"/>
      <c r="G82" s="23"/>
    </row>
    <row r="83" spans="1:7" ht="15" customHeight="1"/>
    <row r="84" spans="1:7" ht="24.95" customHeight="1">
      <c r="A84" s="14" t="s">
        <v>456</v>
      </c>
      <c r="B84" s="14"/>
      <c r="C84" s="14"/>
      <c r="D84" s="14"/>
      <c r="E84" s="14"/>
      <c r="F84" s="14"/>
      <c r="G84" s="14"/>
    </row>
    <row r="85" spans="1:7" ht="15" customHeight="1"/>
    <row r="86" spans="1:7" ht="50.1" customHeight="1">
      <c r="A86" s="5" t="s">
        <v>323</v>
      </c>
      <c r="B86" s="20" t="s">
        <v>451</v>
      </c>
      <c r="C86" s="20"/>
      <c r="D86" s="5" t="s">
        <v>457</v>
      </c>
      <c r="E86" s="5" t="s">
        <v>458</v>
      </c>
      <c r="F86" s="5" t="s">
        <v>459</v>
      </c>
      <c r="G86" s="5" t="s">
        <v>455</v>
      </c>
    </row>
    <row r="87" spans="1:7" ht="15" customHeight="1">
      <c r="A87" s="5">
        <v>1</v>
      </c>
      <c r="B87" s="20">
        <v>2</v>
      </c>
      <c r="C87" s="20"/>
      <c r="D87" s="5">
        <v>3</v>
      </c>
      <c r="E87" s="5">
        <v>4</v>
      </c>
      <c r="F87" s="5">
        <v>5</v>
      </c>
      <c r="G87" s="5">
        <v>6</v>
      </c>
    </row>
    <row r="88" spans="1:7" ht="39.950000000000003" customHeight="1">
      <c r="A88" s="5" t="s">
        <v>328</v>
      </c>
      <c r="B88" s="25" t="s">
        <v>461</v>
      </c>
      <c r="C88" s="25"/>
      <c r="D88" s="8">
        <v>10</v>
      </c>
      <c r="E88" s="8">
        <v>1</v>
      </c>
      <c r="F88" s="8">
        <v>600</v>
      </c>
      <c r="G88" s="8">
        <v>6000</v>
      </c>
    </row>
    <row r="89" spans="1:7" ht="20.100000000000001" customHeight="1">
      <c r="A89" s="5" t="s">
        <v>428</v>
      </c>
      <c r="B89" s="25" t="s">
        <v>462</v>
      </c>
      <c r="C89" s="25"/>
      <c r="D89" s="8">
        <v>1</v>
      </c>
      <c r="E89" s="8">
        <v>10</v>
      </c>
      <c r="F89" s="8">
        <v>500</v>
      </c>
      <c r="G89" s="8">
        <v>5000</v>
      </c>
    </row>
    <row r="90" spans="1:7" ht="24.95" customHeight="1">
      <c r="A90" s="24" t="s">
        <v>445</v>
      </c>
      <c r="B90" s="24"/>
      <c r="C90" s="24"/>
      <c r="D90" s="24"/>
      <c r="E90" s="24"/>
      <c r="F90" s="24"/>
      <c r="G90" s="10">
        <f>SUBTOTAL(9,G88:G89)</f>
        <v>11000</v>
      </c>
    </row>
    <row r="91" spans="1:7" ht="24.95" customHeight="1"/>
    <row r="92" spans="1:7" ht="20.100000000000001" customHeight="1">
      <c r="A92" s="22" t="s">
        <v>412</v>
      </c>
      <c r="B92" s="22"/>
      <c r="C92" s="23" t="s">
        <v>159</v>
      </c>
      <c r="D92" s="23"/>
      <c r="E92" s="23"/>
      <c r="F92" s="23"/>
      <c r="G92" s="23"/>
    </row>
    <row r="93" spans="1:7" ht="20.100000000000001" customHeight="1">
      <c r="A93" s="22" t="s">
        <v>413</v>
      </c>
      <c r="B93" s="22"/>
      <c r="C93" s="23" t="s">
        <v>414</v>
      </c>
      <c r="D93" s="23"/>
      <c r="E93" s="23"/>
      <c r="F93" s="23"/>
      <c r="G93" s="23"/>
    </row>
    <row r="94" spans="1:7" ht="24.95" customHeight="1">
      <c r="A94" s="22" t="s">
        <v>415</v>
      </c>
      <c r="B94" s="22"/>
      <c r="C94" s="23" t="s">
        <v>387</v>
      </c>
      <c r="D94" s="23"/>
      <c r="E94" s="23"/>
      <c r="F94" s="23"/>
      <c r="G94" s="23"/>
    </row>
    <row r="95" spans="1:7" ht="15" customHeight="1"/>
    <row r="96" spans="1:7" ht="50.1" customHeight="1">
      <c r="A96" s="14" t="s">
        <v>463</v>
      </c>
      <c r="B96" s="14"/>
      <c r="C96" s="14"/>
      <c r="D96" s="14"/>
      <c r="E96" s="14"/>
      <c r="F96" s="14"/>
      <c r="G96" s="14"/>
    </row>
    <row r="97" spans="1:7" ht="15" customHeight="1"/>
    <row r="98" spans="1:7" ht="50.1" customHeight="1">
      <c r="A98" s="5" t="s">
        <v>323</v>
      </c>
      <c r="B98" s="20" t="s">
        <v>464</v>
      </c>
      <c r="C98" s="20"/>
      <c r="D98" s="20"/>
      <c r="E98" s="20"/>
      <c r="F98" s="5" t="s">
        <v>465</v>
      </c>
      <c r="G98" s="5" t="s">
        <v>466</v>
      </c>
    </row>
    <row r="99" spans="1:7" ht="15" customHeight="1">
      <c r="A99" s="5">
        <v>1</v>
      </c>
      <c r="B99" s="20">
        <v>2</v>
      </c>
      <c r="C99" s="20"/>
      <c r="D99" s="20"/>
      <c r="E99" s="20"/>
      <c r="F99" s="5">
        <v>3</v>
      </c>
      <c r="G99" s="5">
        <v>4</v>
      </c>
    </row>
    <row r="100" spans="1:7" ht="39.950000000000003" customHeight="1">
      <c r="A100" s="5" t="s">
        <v>328</v>
      </c>
      <c r="B100" s="25" t="s">
        <v>467</v>
      </c>
      <c r="C100" s="25"/>
      <c r="D100" s="25"/>
      <c r="E100" s="25"/>
      <c r="F100" s="8">
        <v>10511412.07</v>
      </c>
      <c r="G100" s="8">
        <v>304830.95</v>
      </c>
    </row>
    <row r="101" spans="1:7" ht="20.100000000000001" customHeight="1">
      <c r="A101" s="5" t="s">
        <v>427</v>
      </c>
      <c r="B101" s="25" t="s">
        <v>468</v>
      </c>
      <c r="C101" s="25"/>
      <c r="D101" s="25"/>
      <c r="E101" s="25"/>
      <c r="F101" s="8">
        <v>10021171.5</v>
      </c>
      <c r="G101" s="8">
        <v>200423.43</v>
      </c>
    </row>
    <row r="102" spans="1:7" ht="20.100000000000001" customHeight="1">
      <c r="A102" s="5" t="s">
        <v>428</v>
      </c>
      <c r="B102" s="25" t="s">
        <v>469</v>
      </c>
      <c r="C102" s="25"/>
      <c r="D102" s="25"/>
      <c r="E102" s="25"/>
      <c r="F102" s="8">
        <v>4196945.88</v>
      </c>
      <c r="G102" s="8">
        <v>214044.24</v>
      </c>
    </row>
    <row r="103" spans="1:7" ht="24.95" customHeight="1">
      <c r="A103" s="24" t="s">
        <v>445</v>
      </c>
      <c r="B103" s="24"/>
      <c r="C103" s="24"/>
      <c r="D103" s="24"/>
      <c r="E103" s="24"/>
      <c r="F103" s="24"/>
      <c r="G103" s="10">
        <f>SUBTOTAL(9,G100:G102)</f>
        <v>719298.62</v>
      </c>
    </row>
    <row r="104" spans="1:7" ht="24.95" customHeight="1"/>
    <row r="105" spans="1:7" ht="20.100000000000001" customHeight="1">
      <c r="A105" s="22" t="s">
        <v>412</v>
      </c>
      <c r="B105" s="22"/>
      <c r="C105" s="23" t="s">
        <v>159</v>
      </c>
      <c r="D105" s="23"/>
      <c r="E105" s="23"/>
      <c r="F105" s="23"/>
      <c r="G105" s="23"/>
    </row>
    <row r="106" spans="1:7" ht="20.100000000000001" customHeight="1">
      <c r="A106" s="22" t="s">
        <v>413</v>
      </c>
      <c r="B106" s="22"/>
      <c r="C106" s="23" t="s">
        <v>414</v>
      </c>
      <c r="D106" s="23"/>
      <c r="E106" s="23"/>
      <c r="F106" s="23"/>
      <c r="G106" s="23"/>
    </row>
    <row r="107" spans="1:7" ht="24.95" customHeight="1">
      <c r="A107" s="22" t="s">
        <v>415</v>
      </c>
      <c r="B107" s="22"/>
      <c r="C107" s="23" t="s">
        <v>390</v>
      </c>
      <c r="D107" s="23"/>
      <c r="E107" s="23"/>
      <c r="F107" s="23"/>
      <c r="G107" s="23"/>
    </row>
    <row r="108" spans="1:7" ht="15" customHeight="1"/>
    <row r="109" spans="1:7" ht="50.1" customHeight="1">
      <c r="A109" s="14" t="s">
        <v>463</v>
      </c>
      <c r="B109" s="14"/>
      <c r="C109" s="14"/>
      <c r="D109" s="14"/>
      <c r="E109" s="14"/>
      <c r="F109" s="14"/>
      <c r="G109" s="14"/>
    </row>
    <row r="110" spans="1:7" ht="15" customHeight="1"/>
    <row r="111" spans="1:7" ht="50.1" customHeight="1">
      <c r="A111" s="5" t="s">
        <v>323</v>
      </c>
      <c r="B111" s="20" t="s">
        <v>464</v>
      </c>
      <c r="C111" s="20"/>
      <c r="D111" s="20"/>
      <c r="E111" s="20"/>
      <c r="F111" s="5" t="s">
        <v>465</v>
      </c>
      <c r="G111" s="5" t="s">
        <v>466</v>
      </c>
    </row>
    <row r="112" spans="1:7" ht="15" customHeight="1">
      <c r="A112" s="5">
        <v>1</v>
      </c>
      <c r="B112" s="20">
        <v>2</v>
      </c>
      <c r="C112" s="20"/>
      <c r="D112" s="20"/>
      <c r="E112" s="20"/>
      <c r="F112" s="5">
        <v>3</v>
      </c>
      <c r="G112" s="5">
        <v>4</v>
      </c>
    </row>
    <row r="113" spans="1:7" ht="39.950000000000003" customHeight="1">
      <c r="A113" s="5" t="s">
        <v>328</v>
      </c>
      <c r="B113" s="25" t="s">
        <v>467</v>
      </c>
      <c r="C113" s="25"/>
      <c r="D113" s="25"/>
      <c r="E113" s="25"/>
      <c r="F113" s="8">
        <v>10511412.07</v>
      </c>
      <c r="G113" s="8">
        <v>304830.95</v>
      </c>
    </row>
    <row r="114" spans="1:7" ht="20.100000000000001" customHeight="1">
      <c r="A114" s="5" t="s">
        <v>427</v>
      </c>
      <c r="B114" s="25" t="s">
        <v>468</v>
      </c>
      <c r="C114" s="25"/>
      <c r="D114" s="25"/>
      <c r="E114" s="25"/>
      <c r="F114" s="8">
        <v>10021171.5</v>
      </c>
      <c r="G114" s="8">
        <v>200423.43</v>
      </c>
    </row>
    <row r="115" spans="1:7" ht="20.100000000000001" customHeight="1">
      <c r="A115" s="5" t="s">
        <v>428</v>
      </c>
      <c r="B115" s="25" t="s">
        <v>469</v>
      </c>
      <c r="C115" s="25"/>
      <c r="D115" s="25"/>
      <c r="E115" s="25"/>
      <c r="F115" s="8">
        <v>4196945.88</v>
      </c>
      <c r="G115" s="8">
        <v>214044.24</v>
      </c>
    </row>
    <row r="116" spans="1:7" ht="24.95" customHeight="1">
      <c r="A116" s="24" t="s">
        <v>445</v>
      </c>
      <c r="B116" s="24"/>
      <c r="C116" s="24"/>
      <c r="D116" s="24"/>
      <c r="E116" s="24"/>
      <c r="F116" s="24"/>
      <c r="G116" s="10">
        <f>SUBTOTAL(9,G113:G115)</f>
        <v>719298.62</v>
      </c>
    </row>
    <row r="117" spans="1:7" ht="24.95" customHeight="1"/>
    <row r="118" spans="1:7" ht="20.100000000000001" customHeight="1">
      <c r="A118" s="22" t="s">
        <v>412</v>
      </c>
      <c r="B118" s="22"/>
      <c r="C118" s="23" t="s">
        <v>159</v>
      </c>
      <c r="D118" s="23"/>
      <c r="E118" s="23"/>
      <c r="F118" s="23"/>
      <c r="G118" s="23"/>
    </row>
    <row r="119" spans="1:7" ht="20.100000000000001" customHeight="1">
      <c r="A119" s="22" t="s">
        <v>413</v>
      </c>
      <c r="B119" s="22"/>
      <c r="C119" s="23" t="s">
        <v>414</v>
      </c>
      <c r="D119" s="23"/>
      <c r="E119" s="23"/>
      <c r="F119" s="23"/>
      <c r="G119" s="23"/>
    </row>
    <row r="120" spans="1:7" ht="24.95" customHeight="1">
      <c r="A120" s="22" t="s">
        <v>415</v>
      </c>
      <c r="B120" s="22"/>
      <c r="C120" s="23" t="s">
        <v>393</v>
      </c>
      <c r="D120" s="23"/>
      <c r="E120" s="23"/>
      <c r="F120" s="23"/>
      <c r="G120" s="23"/>
    </row>
    <row r="121" spans="1:7" ht="15" customHeight="1"/>
    <row r="122" spans="1:7" ht="50.1" customHeight="1">
      <c r="A122" s="14" t="s">
        <v>463</v>
      </c>
      <c r="B122" s="14"/>
      <c r="C122" s="14"/>
      <c r="D122" s="14"/>
      <c r="E122" s="14"/>
      <c r="F122" s="14"/>
      <c r="G122" s="14"/>
    </row>
    <row r="123" spans="1:7" ht="15" customHeight="1"/>
    <row r="124" spans="1:7" ht="50.1" customHeight="1">
      <c r="A124" s="5" t="s">
        <v>323</v>
      </c>
      <c r="B124" s="20" t="s">
        <v>464</v>
      </c>
      <c r="C124" s="20"/>
      <c r="D124" s="20"/>
      <c r="E124" s="20"/>
      <c r="F124" s="5" t="s">
        <v>465</v>
      </c>
      <c r="G124" s="5" t="s">
        <v>466</v>
      </c>
    </row>
    <row r="125" spans="1:7" ht="15" customHeight="1">
      <c r="A125" s="5">
        <v>1</v>
      </c>
      <c r="B125" s="20">
        <v>2</v>
      </c>
      <c r="C125" s="20"/>
      <c r="D125" s="20"/>
      <c r="E125" s="20"/>
      <c r="F125" s="5">
        <v>3</v>
      </c>
      <c r="G125" s="5">
        <v>4</v>
      </c>
    </row>
    <row r="126" spans="1:7" ht="39.950000000000003" customHeight="1">
      <c r="A126" s="5" t="s">
        <v>328</v>
      </c>
      <c r="B126" s="25" t="s">
        <v>467</v>
      </c>
      <c r="C126" s="25"/>
      <c r="D126" s="25"/>
      <c r="E126" s="25"/>
      <c r="F126" s="8">
        <v>10511412.07</v>
      </c>
      <c r="G126" s="8">
        <v>304830.95</v>
      </c>
    </row>
    <row r="127" spans="1:7" ht="20.100000000000001" customHeight="1">
      <c r="A127" s="5" t="s">
        <v>427</v>
      </c>
      <c r="B127" s="25" t="s">
        <v>468</v>
      </c>
      <c r="C127" s="25"/>
      <c r="D127" s="25"/>
      <c r="E127" s="25"/>
      <c r="F127" s="8">
        <v>10021171.5</v>
      </c>
      <c r="G127" s="8">
        <v>200423.43</v>
      </c>
    </row>
    <row r="128" spans="1:7" ht="20.100000000000001" customHeight="1">
      <c r="A128" s="5" t="s">
        <v>428</v>
      </c>
      <c r="B128" s="25" t="s">
        <v>469</v>
      </c>
      <c r="C128" s="25"/>
      <c r="D128" s="25"/>
      <c r="E128" s="25"/>
      <c r="F128" s="8">
        <v>4196945.88</v>
      </c>
      <c r="G128" s="8">
        <v>214044.24</v>
      </c>
    </row>
    <row r="129" spans="1:7" ht="24.95" customHeight="1">
      <c r="A129" s="24" t="s">
        <v>445</v>
      </c>
      <c r="B129" s="24"/>
      <c r="C129" s="24"/>
      <c r="D129" s="24"/>
      <c r="E129" s="24"/>
      <c r="F129" s="24"/>
      <c r="G129" s="10">
        <f>SUBTOTAL(9,G126:G128)</f>
        <v>719298.62</v>
      </c>
    </row>
    <row r="130" spans="1:7" ht="20.100000000000001" customHeight="1"/>
    <row r="131" spans="1:7" ht="24.95" customHeight="1">
      <c r="A131" s="22" t="s">
        <v>415</v>
      </c>
      <c r="B131" s="22"/>
      <c r="C131" s="23" t="s">
        <v>387</v>
      </c>
      <c r="D131" s="23"/>
      <c r="E131" s="23"/>
      <c r="F131" s="23"/>
      <c r="G131" s="23"/>
    </row>
    <row r="132" spans="1:7" ht="15" customHeight="1"/>
    <row r="133" spans="1:7" ht="50.1" customHeight="1">
      <c r="A133" s="14" t="s">
        <v>470</v>
      </c>
      <c r="B133" s="14"/>
      <c r="C133" s="14"/>
      <c r="D133" s="14"/>
      <c r="E133" s="14"/>
      <c r="F133" s="14"/>
      <c r="G133" s="14"/>
    </row>
    <row r="134" spans="1:7" ht="15" customHeight="1"/>
    <row r="135" spans="1:7" ht="50.1" customHeight="1">
      <c r="A135" s="5" t="s">
        <v>323</v>
      </c>
      <c r="B135" s="20" t="s">
        <v>46</v>
      </c>
      <c r="C135" s="20"/>
      <c r="D135" s="20"/>
      <c r="E135" s="5" t="s">
        <v>447</v>
      </c>
      <c r="F135" s="5" t="s">
        <v>448</v>
      </c>
      <c r="G135" s="5" t="s">
        <v>449</v>
      </c>
    </row>
    <row r="136" spans="1:7" ht="20.100000000000001" customHeight="1">
      <c r="A136" s="5" t="s">
        <v>58</v>
      </c>
      <c r="B136" s="20" t="s">
        <v>58</v>
      </c>
      <c r="C136" s="20"/>
      <c r="D136" s="20"/>
      <c r="E136" s="5" t="s">
        <v>58</v>
      </c>
      <c r="F136" s="5" t="s">
        <v>58</v>
      </c>
      <c r="G136" s="5" t="s">
        <v>58</v>
      </c>
    </row>
    <row r="137" spans="1:7" ht="20.100000000000001" customHeight="1"/>
    <row r="138" spans="1:7" ht="24.95" customHeight="1">
      <c r="A138" s="22" t="s">
        <v>415</v>
      </c>
      <c r="B138" s="22"/>
      <c r="C138" s="23" t="s">
        <v>390</v>
      </c>
      <c r="D138" s="23"/>
      <c r="E138" s="23"/>
      <c r="F138" s="23"/>
      <c r="G138" s="23"/>
    </row>
    <row r="139" spans="1:7" ht="15" customHeight="1"/>
    <row r="140" spans="1:7" ht="50.1" customHeight="1">
      <c r="A140" s="14" t="s">
        <v>470</v>
      </c>
      <c r="B140" s="14"/>
      <c r="C140" s="14"/>
      <c r="D140" s="14"/>
      <c r="E140" s="14"/>
      <c r="F140" s="14"/>
      <c r="G140" s="14"/>
    </row>
    <row r="141" spans="1:7" ht="15" customHeight="1"/>
    <row r="142" spans="1:7" ht="50.1" customHeight="1">
      <c r="A142" s="5" t="s">
        <v>323</v>
      </c>
      <c r="B142" s="20" t="s">
        <v>46</v>
      </c>
      <c r="C142" s="20"/>
      <c r="D142" s="20"/>
      <c r="E142" s="5" t="s">
        <v>447</v>
      </c>
      <c r="F142" s="5" t="s">
        <v>448</v>
      </c>
      <c r="G142" s="5" t="s">
        <v>449</v>
      </c>
    </row>
    <row r="143" spans="1:7" ht="20.100000000000001" customHeight="1">
      <c r="A143" s="5" t="s">
        <v>58</v>
      </c>
      <c r="B143" s="20" t="s">
        <v>58</v>
      </c>
      <c r="C143" s="20"/>
      <c r="D143" s="20"/>
      <c r="E143" s="5" t="s">
        <v>58</v>
      </c>
      <c r="F143" s="5" t="s">
        <v>58</v>
      </c>
      <c r="G143" s="5" t="s">
        <v>58</v>
      </c>
    </row>
    <row r="144" spans="1:7" ht="20.100000000000001" customHeight="1"/>
    <row r="145" spans="1:7" ht="24.95" customHeight="1">
      <c r="A145" s="22" t="s">
        <v>415</v>
      </c>
      <c r="B145" s="22"/>
      <c r="C145" s="23" t="s">
        <v>393</v>
      </c>
      <c r="D145" s="23"/>
      <c r="E145" s="23"/>
      <c r="F145" s="23"/>
      <c r="G145" s="23"/>
    </row>
    <row r="146" spans="1:7" ht="15" customHeight="1"/>
    <row r="147" spans="1:7" ht="50.1" customHeight="1">
      <c r="A147" s="14" t="s">
        <v>470</v>
      </c>
      <c r="B147" s="14"/>
      <c r="C147" s="14"/>
      <c r="D147" s="14"/>
      <c r="E147" s="14"/>
      <c r="F147" s="14"/>
      <c r="G147" s="14"/>
    </row>
    <row r="148" spans="1:7" ht="15" customHeight="1"/>
    <row r="149" spans="1:7" ht="50.1" customHeight="1">
      <c r="A149" s="5" t="s">
        <v>323</v>
      </c>
      <c r="B149" s="20" t="s">
        <v>46</v>
      </c>
      <c r="C149" s="20"/>
      <c r="D149" s="20"/>
      <c r="E149" s="5" t="s">
        <v>447</v>
      </c>
      <c r="F149" s="5" t="s">
        <v>448</v>
      </c>
      <c r="G149" s="5" t="s">
        <v>449</v>
      </c>
    </row>
    <row r="150" spans="1:7" ht="20.100000000000001" customHeight="1">
      <c r="A150" s="5" t="s">
        <v>58</v>
      </c>
      <c r="B150" s="20" t="s">
        <v>58</v>
      </c>
      <c r="C150" s="20"/>
      <c r="D150" s="20"/>
      <c r="E150" s="5" t="s">
        <v>58</v>
      </c>
      <c r="F150" s="5" t="s">
        <v>58</v>
      </c>
      <c r="G150" s="5" t="s">
        <v>58</v>
      </c>
    </row>
    <row r="151" spans="1:7" ht="24.95" customHeight="1"/>
    <row r="152" spans="1:7" ht="20.100000000000001" customHeight="1">
      <c r="A152" s="22" t="s">
        <v>412</v>
      </c>
      <c r="B152" s="22"/>
      <c r="C152" s="23" t="s">
        <v>201</v>
      </c>
      <c r="D152" s="23"/>
      <c r="E152" s="23"/>
      <c r="F152" s="23"/>
      <c r="G152" s="23"/>
    </row>
    <row r="153" spans="1:7" ht="20.100000000000001" customHeight="1">
      <c r="A153" s="22" t="s">
        <v>413</v>
      </c>
      <c r="B153" s="22"/>
      <c r="C153" s="23" t="s">
        <v>414</v>
      </c>
      <c r="D153" s="23"/>
      <c r="E153" s="23"/>
      <c r="F153" s="23"/>
      <c r="G153" s="23"/>
    </row>
    <row r="154" spans="1:7" ht="24.95" customHeight="1">
      <c r="A154" s="22" t="s">
        <v>415</v>
      </c>
      <c r="B154" s="22"/>
      <c r="C154" s="23" t="s">
        <v>387</v>
      </c>
      <c r="D154" s="23"/>
      <c r="E154" s="23"/>
      <c r="F154" s="23"/>
      <c r="G154" s="23"/>
    </row>
    <row r="155" spans="1:7" ht="15" customHeight="1"/>
    <row r="156" spans="1:7" ht="24.95" customHeight="1">
      <c r="A156" s="14" t="s">
        <v>471</v>
      </c>
      <c r="B156" s="14"/>
      <c r="C156" s="14"/>
      <c r="D156" s="14"/>
      <c r="E156" s="14"/>
      <c r="F156" s="14"/>
      <c r="G156" s="14"/>
    </row>
    <row r="157" spans="1:7" ht="15" customHeight="1"/>
    <row r="158" spans="1:7" ht="60" customHeight="1">
      <c r="A158" s="5" t="s">
        <v>323</v>
      </c>
      <c r="B158" s="20" t="s">
        <v>451</v>
      </c>
      <c r="C158" s="20"/>
      <c r="D158" s="20"/>
      <c r="E158" s="5" t="s">
        <v>472</v>
      </c>
      <c r="F158" s="5" t="s">
        <v>473</v>
      </c>
      <c r="G158" s="5" t="s">
        <v>474</v>
      </c>
    </row>
    <row r="159" spans="1:7" ht="15" customHeight="1">
      <c r="A159" s="5">
        <v>1</v>
      </c>
      <c r="B159" s="20">
        <v>2</v>
      </c>
      <c r="C159" s="20"/>
      <c r="D159" s="20"/>
      <c r="E159" s="5">
        <v>3</v>
      </c>
      <c r="F159" s="5">
        <v>4</v>
      </c>
      <c r="G159" s="5">
        <v>5</v>
      </c>
    </row>
    <row r="160" spans="1:7" ht="20.100000000000001" customHeight="1">
      <c r="A160" s="5" t="s">
        <v>328</v>
      </c>
      <c r="B160" s="25" t="s">
        <v>475</v>
      </c>
      <c r="C160" s="25"/>
      <c r="D160" s="25"/>
      <c r="E160" s="8">
        <v>5320</v>
      </c>
      <c r="F160" s="8">
        <v>1</v>
      </c>
      <c r="G160" s="8">
        <v>5320</v>
      </c>
    </row>
    <row r="161" spans="1:7" ht="20.100000000000001" customHeight="1">
      <c r="A161" s="5" t="s">
        <v>427</v>
      </c>
      <c r="B161" s="25" t="s">
        <v>476</v>
      </c>
      <c r="C161" s="25"/>
      <c r="D161" s="25"/>
      <c r="E161" s="8">
        <v>760</v>
      </c>
      <c r="F161" s="8">
        <v>1</v>
      </c>
      <c r="G161" s="8">
        <v>760</v>
      </c>
    </row>
    <row r="162" spans="1:7" ht="24.95" customHeight="1">
      <c r="A162" s="24" t="s">
        <v>445</v>
      </c>
      <c r="B162" s="24"/>
      <c r="C162" s="24"/>
      <c r="D162" s="24"/>
      <c r="E162" s="24"/>
      <c r="F162" s="24"/>
      <c r="G162" s="10">
        <f>SUBTOTAL(9,G160:G161)</f>
        <v>6080</v>
      </c>
    </row>
    <row r="163" spans="1:7" ht="24.95" customHeight="1"/>
    <row r="164" spans="1:7" ht="20.100000000000001" customHeight="1">
      <c r="A164" s="22" t="s">
        <v>412</v>
      </c>
      <c r="B164" s="22"/>
      <c r="C164" s="23" t="s">
        <v>201</v>
      </c>
      <c r="D164" s="23"/>
      <c r="E164" s="23"/>
      <c r="F164" s="23"/>
      <c r="G164" s="23"/>
    </row>
    <row r="165" spans="1:7" ht="20.100000000000001" customHeight="1">
      <c r="A165" s="22" t="s">
        <v>413</v>
      </c>
      <c r="B165" s="22"/>
      <c r="C165" s="23" t="s">
        <v>414</v>
      </c>
      <c r="D165" s="23"/>
      <c r="E165" s="23"/>
      <c r="F165" s="23"/>
      <c r="G165" s="23"/>
    </row>
    <row r="166" spans="1:7" ht="24.95" customHeight="1">
      <c r="A166" s="22" t="s">
        <v>415</v>
      </c>
      <c r="B166" s="22"/>
      <c r="C166" s="23" t="s">
        <v>390</v>
      </c>
      <c r="D166" s="23"/>
      <c r="E166" s="23"/>
      <c r="F166" s="23"/>
      <c r="G166" s="23"/>
    </row>
    <row r="167" spans="1:7" ht="15" customHeight="1"/>
    <row r="168" spans="1:7" ht="24.95" customHeight="1">
      <c r="A168" s="14" t="s">
        <v>471</v>
      </c>
      <c r="B168" s="14"/>
      <c r="C168" s="14"/>
      <c r="D168" s="14"/>
      <c r="E168" s="14"/>
      <c r="F168" s="14"/>
      <c r="G168" s="14"/>
    </row>
    <row r="169" spans="1:7" ht="15" customHeight="1"/>
    <row r="170" spans="1:7" ht="60" customHeight="1">
      <c r="A170" s="5" t="s">
        <v>323</v>
      </c>
      <c r="B170" s="20" t="s">
        <v>451</v>
      </c>
      <c r="C170" s="20"/>
      <c r="D170" s="20"/>
      <c r="E170" s="5" t="s">
        <v>472</v>
      </c>
      <c r="F170" s="5" t="s">
        <v>473</v>
      </c>
      <c r="G170" s="5" t="s">
        <v>474</v>
      </c>
    </row>
    <row r="171" spans="1:7" ht="15" customHeight="1">
      <c r="A171" s="5">
        <v>1</v>
      </c>
      <c r="B171" s="20">
        <v>2</v>
      </c>
      <c r="C171" s="20"/>
      <c r="D171" s="20"/>
      <c r="E171" s="5">
        <v>3</v>
      </c>
      <c r="F171" s="5">
        <v>4</v>
      </c>
      <c r="G171" s="5">
        <v>5</v>
      </c>
    </row>
    <row r="172" spans="1:7" ht="20.100000000000001" customHeight="1">
      <c r="A172" s="5" t="s">
        <v>328</v>
      </c>
      <c r="B172" s="25" t="s">
        <v>475</v>
      </c>
      <c r="C172" s="25"/>
      <c r="D172" s="25"/>
      <c r="E172" s="8">
        <v>5320</v>
      </c>
      <c r="F172" s="8">
        <v>1</v>
      </c>
      <c r="G172" s="8">
        <v>5320</v>
      </c>
    </row>
    <row r="173" spans="1:7" ht="20.100000000000001" customHeight="1">
      <c r="A173" s="5" t="s">
        <v>427</v>
      </c>
      <c r="B173" s="25" t="s">
        <v>476</v>
      </c>
      <c r="C173" s="25"/>
      <c r="D173" s="25"/>
      <c r="E173" s="8">
        <v>760</v>
      </c>
      <c r="F173" s="8">
        <v>1</v>
      </c>
      <c r="G173" s="8">
        <v>760</v>
      </c>
    </row>
    <row r="174" spans="1:7" ht="24.95" customHeight="1">
      <c r="A174" s="24" t="s">
        <v>445</v>
      </c>
      <c r="B174" s="24"/>
      <c r="C174" s="24"/>
      <c r="D174" s="24"/>
      <c r="E174" s="24"/>
      <c r="F174" s="24"/>
      <c r="G174" s="10">
        <f>SUBTOTAL(9,G172:G173)</f>
        <v>6080</v>
      </c>
    </row>
    <row r="175" spans="1:7" ht="24.95" customHeight="1"/>
    <row r="176" spans="1:7" ht="20.100000000000001" customHeight="1">
      <c r="A176" s="22" t="s">
        <v>412</v>
      </c>
      <c r="B176" s="22"/>
      <c r="C176" s="23" t="s">
        <v>201</v>
      </c>
      <c r="D176" s="23"/>
      <c r="E176" s="23"/>
      <c r="F176" s="23"/>
      <c r="G176" s="23"/>
    </row>
    <row r="177" spans="1:7" ht="20.100000000000001" customHeight="1">
      <c r="A177" s="22" t="s">
        <v>413</v>
      </c>
      <c r="B177" s="22"/>
      <c r="C177" s="23" t="s">
        <v>414</v>
      </c>
      <c r="D177" s="23"/>
      <c r="E177" s="23"/>
      <c r="F177" s="23"/>
      <c r="G177" s="23"/>
    </row>
    <row r="178" spans="1:7" ht="24.95" customHeight="1">
      <c r="A178" s="22" t="s">
        <v>415</v>
      </c>
      <c r="B178" s="22"/>
      <c r="C178" s="23" t="s">
        <v>393</v>
      </c>
      <c r="D178" s="23"/>
      <c r="E178" s="23"/>
      <c r="F178" s="23"/>
      <c r="G178" s="23"/>
    </row>
    <row r="179" spans="1:7" ht="15" customHeight="1"/>
    <row r="180" spans="1:7" ht="24.95" customHeight="1">
      <c r="A180" s="14" t="s">
        <v>471</v>
      </c>
      <c r="B180" s="14"/>
      <c r="C180" s="14"/>
      <c r="D180" s="14"/>
      <c r="E180" s="14"/>
      <c r="F180" s="14"/>
      <c r="G180" s="14"/>
    </row>
    <row r="181" spans="1:7" ht="15" customHeight="1"/>
    <row r="182" spans="1:7" ht="60" customHeight="1">
      <c r="A182" s="5" t="s">
        <v>323</v>
      </c>
      <c r="B182" s="20" t="s">
        <v>451</v>
      </c>
      <c r="C182" s="20"/>
      <c r="D182" s="20"/>
      <c r="E182" s="5" t="s">
        <v>472</v>
      </c>
      <c r="F182" s="5" t="s">
        <v>473</v>
      </c>
      <c r="G182" s="5" t="s">
        <v>474</v>
      </c>
    </row>
    <row r="183" spans="1:7" ht="15" customHeight="1">
      <c r="A183" s="5">
        <v>1</v>
      </c>
      <c r="B183" s="20">
        <v>2</v>
      </c>
      <c r="C183" s="20"/>
      <c r="D183" s="20"/>
      <c r="E183" s="5">
        <v>3</v>
      </c>
      <c r="F183" s="5">
        <v>4</v>
      </c>
      <c r="G183" s="5">
        <v>5</v>
      </c>
    </row>
    <row r="184" spans="1:7" ht="20.100000000000001" customHeight="1">
      <c r="A184" s="5" t="s">
        <v>328</v>
      </c>
      <c r="B184" s="25" t="s">
        <v>475</v>
      </c>
      <c r="C184" s="25"/>
      <c r="D184" s="25"/>
      <c r="E184" s="8">
        <v>5320</v>
      </c>
      <c r="F184" s="8">
        <v>1</v>
      </c>
      <c r="G184" s="8">
        <v>5320</v>
      </c>
    </row>
    <row r="185" spans="1:7" ht="20.100000000000001" customHeight="1">
      <c r="A185" s="5" t="s">
        <v>427</v>
      </c>
      <c r="B185" s="25" t="s">
        <v>476</v>
      </c>
      <c r="C185" s="25"/>
      <c r="D185" s="25"/>
      <c r="E185" s="8">
        <v>760</v>
      </c>
      <c r="F185" s="8">
        <v>1</v>
      </c>
      <c r="G185" s="8">
        <v>760</v>
      </c>
    </row>
    <row r="186" spans="1:7" ht="24.95" customHeight="1">
      <c r="A186" s="24" t="s">
        <v>445</v>
      </c>
      <c r="B186" s="24"/>
      <c r="C186" s="24"/>
      <c r="D186" s="24"/>
      <c r="E186" s="24"/>
      <c r="F186" s="24"/>
      <c r="G186" s="10">
        <f>SUBTOTAL(9,G184:G185)</f>
        <v>6080</v>
      </c>
    </row>
    <row r="187" spans="1:7" ht="20.100000000000001" customHeight="1"/>
    <row r="188" spans="1:7" ht="24.95" customHeight="1">
      <c r="A188" s="22" t="s">
        <v>415</v>
      </c>
      <c r="B188" s="22"/>
      <c r="C188" s="23" t="s">
        <v>387</v>
      </c>
      <c r="D188" s="23"/>
      <c r="E188" s="23"/>
      <c r="F188" s="23"/>
      <c r="G188" s="23"/>
    </row>
    <row r="189" spans="1:7" ht="15" customHeight="1"/>
    <row r="190" spans="1:7" ht="24.95" customHeight="1">
      <c r="A190" s="14" t="s">
        <v>477</v>
      </c>
      <c r="B190" s="14"/>
      <c r="C190" s="14"/>
      <c r="D190" s="14"/>
      <c r="E190" s="14"/>
      <c r="F190" s="14"/>
      <c r="G190" s="14"/>
    </row>
    <row r="191" spans="1:7" ht="15" customHeight="1"/>
    <row r="192" spans="1:7" ht="50.1" customHeight="1">
      <c r="A192" s="5" t="s">
        <v>323</v>
      </c>
      <c r="B192" s="20" t="s">
        <v>46</v>
      </c>
      <c r="C192" s="20"/>
      <c r="D192" s="20"/>
      <c r="E192" s="5" t="s">
        <v>447</v>
      </c>
      <c r="F192" s="5" t="s">
        <v>448</v>
      </c>
      <c r="G192" s="5" t="s">
        <v>449</v>
      </c>
    </row>
    <row r="193" spans="1:7" ht="20.100000000000001" customHeight="1">
      <c r="A193" s="5" t="s">
        <v>58</v>
      </c>
      <c r="B193" s="20" t="s">
        <v>58</v>
      </c>
      <c r="C193" s="20"/>
      <c r="D193" s="20"/>
      <c r="E193" s="5" t="s">
        <v>58</v>
      </c>
      <c r="F193" s="5" t="s">
        <v>58</v>
      </c>
      <c r="G193" s="5" t="s">
        <v>58</v>
      </c>
    </row>
    <row r="194" spans="1:7" ht="20.100000000000001" customHeight="1"/>
    <row r="195" spans="1:7" ht="24.95" customHeight="1">
      <c r="A195" s="22" t="s">
        <v>415</v>
      </c>
      <c r="B195" s="22"/>
      <c r="C195" s="23" t="s">
        <v>390</v>
      </c>
      <c r="D195" s="23"/>
      <c r="E195" s="23"/>
      <c r="F195" s="23"/>
      <c r="G195" s="23"/>
    </row>
    <row r="196" spans="1:7" ht="15" customHeight="1"/>
    <row r="197" spans="1:7" ht="24.95" customHeight="1">
      <c r="A197" s="14" t="s">
        <v>477</v>
      </c>
      <c r="B197" s="14"/>
      <c r="C197" s="14"/>
      <c r="D197" s="14"/>
      <c r="E197" s="14"/>
      <c r="F197" s="14"/>
      <c r="G197" s="14"/>
    </row>
    <row r="198" spans="1:7" ht="15" customHeight="1"/>
    <row r="199" spans="1:7" ht="50.1" customHeight="1">
      <c r="A199" s="5" t="s">
        <v>323</v>
      </c>
      <c r="B199" s="20" t="s">
        <v>46</v>
      </c>
      <c r="C199" s="20"/>
      <c r="D199" s="20"/>
      <c r="E199" s="5" t="s">
        <v>447</v>
      </c>
      <c r="F199" s="5" t="s">
        <v>448</v>
      </c>
      <c r="G199" s="5" t="s">
        <v>449</v>
      </c>
    </row>
    <row r="200" spans="1:7" ht="20.100000000000001" customHeight="1">
      <c r="A200" s="5" t="s">
        <v>58</v>
      </c>
      <c r="B200" s="20" t="s">
        <v>58</v>
      </c>
      <c r="C200" s="20"/>
      <c r="D200" s="20"/>
      <c r="E200" s="5" t="s">
        <v>58</v>
      </c>
      <c r="F200" s="5" t="s">
        <v>58</v>
      </c>
      <c r="G200" s="5" t="s">
        <v>58</v>
      </c>
    </row>
    <row r="201" spans="1:7" ht="20.100000000000001" customHeight="1"/>
    <row r="202" spans="1:7" ht="24.95" customHeight="1">
      <c r="A202" s="22" t="s">
        <v>415</v>
      </c>
      <c r="B202" s="22"/>
      <c r="C202" s="23" t="s">
        <v>393</v>
      </c>
      <c r="D202" s="23"/>
      <c r="E202" s="23"/>
      <c r="F202" s="23"/>
      <c r="G202" s="23"/>
    </row>
    <row r="203" spans="1:7" ht="15" customHeight="1"/>
    <row r="204" spans="1:7" ht="24.95" customHeight="1">
      <c r="A204" s="14" t="s">
        <v>477</v>
      </c>
      <c r="B204" s="14"/>
      <c r="C204" s="14"/>
      <c r="D204" s="14"/>
      <c r="E204" s="14"/>
      <c r="F204" s="14"/>
      <c r="G204" s="14"/>
    </row>
    <row r="205" spans="1:7" ht="15" customHeight="1"/>
    <row r="206" spans="1:7" ht="50.1" customHeight="1">
      <c r="A206" s="5" t="s">
        <v>323</v>
      </c>
      <c r="B206" s="20" t="s">
        <v>46</v>
      </c>
      <c r="C206" s="20"/>
      <c r="D206" s="20"/>
      <c r="E206" s="5" t="s">
        <v>447</v>
      </c>
      <c r="F206" s="5" t="s">
        <v>448</v>
      </c>
      <c r="G206" s="5" t="s">
        <v>449</v>
      </c>
    </row>
    <row r="207" spans="1:7" ht="20.100000000000001" customHeight="1">
      <c r="A207" s="5" t="s">
        <v>58</v>
      </c>
      <c r="B207" s="20" t="s">
        <v>58</v>
      </c>
      <c r="C207" s="20"/>
      <c r="D207" s="20"/>
      <c r="E207" s="5" t="s">
        <v>58</v>
      </c>
      <c r="F207" s="5" t="s">
        <v>58</v>
      </c>
      <c r="G207" s="5" t="s">
        <v>58</v>
      </c>
    </row>
    <row r="208" spans="1:7" ht="20.100000000000001" customHeight="1"/>
    <row r="209" spans="1:7" ht="24.95" customHeight="1">
      <c r="A209" s="22" t="s">
        <v>415</v>
      </c>
      <c r="B209" s="22"/>
      <c r="C209" s="23" t="s">
        <v>387</v>
      </c>
      <c r="D209" s="23"/>
      <c r="E209" s="23"/>
      <c r="F209" s="23"/>
      <c r="G209" s="23"/>
    </row>
    <row r="210" spans="1:7" ht="15" customHeight="1"/>
    <row r="211" spans="1:7" ht="24.95" customHeight="1">
      <c r="A211" s="14" t="s">
        <v>478</v>
      </c>
      <c r="B211" s="14"/>
      <c r="C211" s="14"/>
      <c r="D211" s="14"/>
      <c r="E211" s="14"/>
      <c r="F211" s="14"/>
      <c r="G211" s="14"/>
    </row>
    <row r="212" spans="1:7" ht="15" customHeight="1"/>
    <row r="213" spans="1:7" ht="50.1" customHeight="1">
      <c r="A213" s="5" t="s">
        <v>323</v>
      </c>
      <c r="B213" s="20" t="s">
        <v>46</v>
      </c>
      <c r="C213" s="20"/>
      <c r="D213" s="20"/>
      <c r="E213" s="5" t="s">
        <v>447</v>
      </c>
      <c r="F213" s="5" t="s">
        <v>448</v>
      </c>
      <c r="G213" s="5" t="s">
        <v>449</v>
      </c>
    </row>
    <row r="214" spans="1:7" ht="20.100000000000001" customHeight="1">
      <c r="A214" s="5" t="s">
        <v>58</v>
      </c>
      <c r="B214" s="20" t="s">
        <v>58</v>
      </c>
      <c r="C214" s="20"/>
      <c r="D214" s="20"/>
      <c r="E214" s="5" t="s">
        <v>58</v>
      </c>
      <c r="F214" s="5" t="s">
        <v>58</v>
      </c>
      <c r="G214" s="5" t="s">
        <v>58</v>
      </c>
    </row>
    <row r="215" spans="1:7" ht="20.100000000000001" customHeight="1"/>
    <row r="216" spans="1:7" ht="24.95" customHeight="1">
      <c r="A216" s="22" t="s">
        <v>415</v>
      </c>
      <c r="B216" s="22"/>
      <c r="C216" s="23" t="s">
        <v>390</v>
      </c>
      <c r="D216" s="23"/>
      <c r="E216" s="23"/>
      <c r="F216" s="23"/>
      <c r="G216" s="23"/>
    </row>
    <row r="217" spans="1:7" ht="15" customHeight="1"/>
    <row r="218" spans="1:7" ht="24.95" customHeight="1">
      <c r="A218" s="14" t="s">
        <v>478</v>
      </c>
      <c r="B218" s="14"/>
      <c r="C218" s="14"/>
      <c r="D218" s="14"/>
      <c r="E218" s="14"/>
      <c r="F218" s="14"/>
      <c r="G218" s="14"/>
    </row>
    <row r="219" spans="1:7" ht="15" customHeight="1"/>
    <row r="220" spans="1:7" ht="50.1" customHeight="1">
      <c r="A220" s="5" t="s">
        <v>323</v>
      </c>
      <c r="B220" s="20" t="s">
        <v>46</v>
      </c>
      <c r="C220" s="20"/>
      <c r="D220" s="20"/>
      <c r="E220" s="5" t="s">
        <v>447</v>
      </c>
      <c r="F220" s="5" t="s">
        <v>448</v>
      </c>
      <c r="G220" s="5" t="s">
        <v>449</v>
      </c>
    </row>
    <row r="221" spans="1:7" ht="20.100000000000001" customHeight="1">
      <c r="A221" s="5" t="s">
        <v>58</v>
      </c>
      <c r="B221" s="20" t="s">
        <v>58</v>
      </c>
      <c r="C221" s="20"/>
      <c r="D221" s="20"/>
      <c r="E221" s="5" t="s">
        <v>58</v>
      </c>
      <c r="F221" s="5" t="s">
        <v>58</v>
      </c>
      <c r="G221" s="5" t="s">
        <v>58</v>
      </c>
    </row>
    <row r="222" spans="1:7" ht="20.100000000000001" customHeight="1"/>
    <row r="223" spans="1:7" ht="24.95" customHeight="1">
      <c r="A223" s="22" t="s">
        <v>415</v>
      </c>
      <c r="B223" s="22"/>
      <c r="C223" s="23" t="s">
        <v>393</v>
      </c>
      <c r="D223" s="23"/>
      <c r="E223" s="23"/>
      <c r="F223" s="23"/>
      <c r="G223" s="23"/>
    </row>
    <row r="224" spans="1:7" ht="15" customHeight="1"/>
    <row r="225" spans="1:7" ht="24.95" customHeight="1">
      <c r="A225" s="14" t="s">
        <v>478</v>
      </c>
      <c r="B225" s="14"/>
      <c r="C225" s="14"/>
      <c r="D225" s="14"/>
      <c r="E225" s="14"/>
      <c r="F225" s="14"/>
      <c r="G225" s="14"/>
    </row>
    <row r="226" spans="1:7" ht="15" customHeight="1"/>
    <row r="227" spans="1:7" ht="50.1" customHeight="1">
      <c r="A227" s="5" t="s">
        <v>323</v>
      </c>
      <c r="B227" s="20" t="s">
        <v>46</v>
      </c>
      <c r="C227" s="20"/>
      <c r="D227" s="20"/>
      <c r="E227" s="5" t="s">
        <v>447</v>
      </c>
      <c r="F227" s="5" t="s">
        <v>448</v>
      </c>
      <c r="G227" s="5" t="s">
        <v>449</v>
      </c>
    </row>
    <row r="228" spans="1:7" ht="20.100000000000001" customHeight="1">
      <c r="A228" s="5" t="s">
        <v>58</v>
      </c>
      <c r="B228" s="20" t="s">
        <v>58</v>
      </c>
      <c r="C228" s="20"/>
      <c r="D228" s="20"/>
      <c r="E228" s="5" t="s">
        <v>58</v>
      </c>
      <c r="F228" s="5" t="s">
        <v>58</v>
      </c>
      <c r="G228" s="5" t="s">
        <v>58</v>
      </c>
    </row>
  </sheetData>
  <sheetProtection password="CF12" sheet="1" objects="1" scenarios="1"/>
  <mergeCells count="204">
    <mergeCell ref="B228:D228"/>
    <mergeCell ref="B221:D221"/>
    <mergeCell ref="A223:B223"/>
    <mergeCell ref="C223:G223"/>
    <mergeCell ref="A225:G225"/>
    <mergeCell ref="B227:D227"/>
    <mergeCell ref="B214:D214"/>
    <mergeCell ref="A216:B216"/>
    <mergeCell ref="C216:G216"/>
    <mergeCell ref="A218:G218"/>
    <mergeCell ref="B220:D220"/>
    <mergeCell ref="B207:D207"/>
    <mergeCell ref="A209:B209"/>
    <mergeCell ref="C209:G209"/>
    <mergeCell ref="A211:G211"/>
    <mergeCell ref="B213:D213"/>
    <mergeCell ref="B200:D200"/>
    <mergeCell ref="A202:B202"/>
    <mergeCell ref="C202:G202"/>
    <mergeCell ref="A204:G204"/>
    <mergeCell ref="B206:D206"/>
    <mergeCell ref="B193:D193"/>
    <mergeCell ref="A195:B195"/>
    <mergeCell ref="C195:G195"/>
    <mergeCell ref="A197:G197"/>
    <mergeCell ref="B199:D199"/>
    <mergeCell ref="A186:F186"/>
    <mergeCell ref="A188:B188"/>
    <mergeCell ref="C188:G188"/>
    <mergeCell ref="A190:G190"/>
    <mergeCell ref="B192:D192"/>
    <mergeCell ref="A180:G180"/>
    <mergeCell ref="B182:D182"/>
    <mergeCell ref="B183:D183"/>
    <mergeCell ref="B184:D184"/>
    <mergeCell ref="B185:D185"/>
    <mergeCell ref="A176:B176"/>
    <mergeCell ref="C176:G176"/>
    <mergeCell ref="A177:B177"/>
    <mergeCell ref="C177:G177"/>
    <mergeCell ref="A178:B178"/>
    <mergeCell ref="C178:G178"/>
    <mergeCell ref="B170:D170"/>
    <mergeCell ref="B171:D171"/>
    <mergeCell ref="B172:D172"/>
    <mergeCell ref="B173:D173"/>
    <mergeCell ref="A174:F174"/>
    <mergeCell ref="A165:B165"/>
    <mergeCell ref="C165:G165"/>
    <mergeCell ref="A166:B166"/>
    <mergeCell ref="C166:G166"/>
    <mergeCell ref="A168:G168"/>
    <mergeCell ref="B160:D160"/>
    <mergeCell ref="B161:D161"/>
    <mergeCell ref="A162:F162"/>
    <mergeCell ref="A164:B164"/>
    <mergeCell ref="C164:G164"/>
    <mergeCell ref="A154:B154"/>
    <mergeCell ref="C154:G154"/>
    <mergeCell ref="A156:G156"/>
    <mergeCell ref="B158:D158"/>
    <mergeCell ref="B159:D159"/>
    <mergeCell ref="B150:D150"/>
    <mergeCell ref="A152:B152"/>
    <mergeCell ref="C152:G152"/>
    <mergeCell ref="A153:B153"/>
    <mergeCell ref="C153:G153"/>
    <mergeCell ref="B143:D143"/>
    <mergeCell ref="A145:B145"/>
    <mergeCell ref="C145:G145"/>
    <mergeCell ref="A147:G147"/>
    <mergeCell ref="B149:D149"/>
    <mergeCell ref="B136:D136"/>
    <mergeCell ref="A138:B138"/>
    <mergeCell ref="C138:G138"/>
    <mergeCell ref="A140:G140"/>
    <mergeCell ref="B142:D142"/>
    <mergeCell ref="A129:F129"/>
    <mergeCell ref="A131:B131"/>
    <mergeCell ref="C131:G131"/>
    <mergeCell ref="A133:G133"/>
    <mergeCell ref="B135:D135"/>
    <mergeCell ref="B124:E124"/>
    <mergeCell ref="B125:E125"/>
    <mergeCell ref="B126:E126"/>
    <mergeCell ref="B127:E127"/>
    <mergeCell ref="B128:E128"/>
    <mergeCell ref="A119:B119"/>
    <mergeCell ref="C119:G119"/>
    <mergeCell ref="A120:B120"/>
    <mergeCell ref="C120:G120"/>
    <mergeCell ref="A122:G122"/>
    <mergeCell ref="B113:E113"/>
    <mergeCell ref="B114:E114"/>
    <mergeCell ref="B115:E115"/>
    <mergeCell ref="A116:F116"/>
    <mergeCell ref="A118:B118"/>
    <mergeCell ref="C118:G118"/>
    <mergeCell ref="A107:B107"/>
    <mergeCell ref="C107:G107"/>
    <mergeCell ref="A109:G109"/>
    <mergeCell ref="B111:E111"/>
    <mergeCell ref="B112:E112"/>
    <mergeCell ref="B102:E102"/>
    <mergeCell ref="A103:F103"/>
    <mergeCell ref="A105:B105"/>
    <mergeCell ref="C105:G105"/>
    <mergeCell ref="A106:B106"/>
    <mergeCell ref="C106:G106"/>
    <mergeCell ref="A96:G96"/>
    <mergeCell ref="B98:E98"/>
    <mergeCell ref="B99:E99"/>
    <mergeCell ref="B100:E100"/>
    <mergeCell ref="B101:E101"/>
    <mergeCell ref="A92:B92"/>
    <mergeCell ref="C92:G92"/>
    <mergeCell ref="A93:B93"/>
    <mergeCell ref="C93:G93"/>
    <mergeCell ref="A94:B94"/>
    <mergeCell ref="C94:G94"/>
    <mergeCell ref="B86:C86"/>
    <mergeCell ref="B87:C87"/>
    <mergeCell ref="B88:C88"/>
    <mergeCell ref="B89:C89"/>
    <mergeCell ref="A90:F90"/>
    <mergeCell ref="A81:B81"/>
    <mergeCell ref="C81:G81"/>
    <mergeCell ref="A82:B82"/>
    <mergeCell ref="C82:G82"/>
    <mergeCell ref="A84:G84"/>
    <mergeCell ref="B75:C75"/>
    <mergeCell ref="B76:C76"/>
    <mergeCell ref="B77:C77"/>
    <mergeCell ref="A78:F78"/>
    <mergeCell ref="A80:B80"/>
    <mergeCell ref="C80:G80"/>
    <mergeCell ref="A70:B70"/>
    <mergeCell ref="C70:G70"/>
    <mergeCell ref="A71:B71"/>
    <mergeCell ref="C71:G71"/>
    <mergeCell ref="A73:G73"/>
    <mergeCell ref="B65:C65"/>
    <mergeCell ref="B66:C66"/>
    <mergeCell ref="A67:F67"/>
    <mergeCell ref="A69:B69"/>
    <mergeCell ref="C69:G69"/>
    <mergeCell ref="A59:B59"/>
    <mergeCell ref="C59:G59"/>
    <mergeCell ref="A61:G61"/>
    <mergeCell ref="B63:C63"/>
    <mergeCell ref="B64:C64"/>
    <mergeCell ref="B54:C54"/>
    <mergeCell ref="A55:F55"/>
    <mergeCell ref="A57:B57"/>
    <mergeCell ref="C57:G57"/>
    <mergeCell ref="A58:B58"/>
    <mergeCell ref="C58:G58"/>
    <mergeCell ref="A48:B48"/>
    <mergeCell ref="C48:G48"/>
    <mergeCell ref="A50:G50"/>
    <mergeCell ref="B52:C52"/>
    <mergeCell ref="B53:C53"/>
    <mergeCell ref="A44:F44"/>
    <mergeCell ref="A46:B46"/>
    <mergeCell ref="C46:G46"/>
    <mergeCell ref="A47:B47"/>
    <mergeCell ref="C47:G47"/>
    <mergeCell ref="A38:G38"/>
    <mergeCell ref="B40:C40"/>
    <mergeCell ref="B41:C41"/>
    <mergeCell ref="B42:C42"/>
    <mergeCell ref="B43:C43"/>
    <mergeCell ref="A34:B34"/>
    <mergeCell ref="C34:G34"/>
    <mergeCell ref="A35:B35"/>
    <mergeCell ref="C35:G35"/>
    <mergeCell ref="A36:B36"/>
    <mergeCell ref="C36:G36"/>
    <mergeCell ref="A27:G27"/>
    <mergeCell ref="B29:C29"/>
    <mergeCell ref="B30:C30"/>
    <mergeCell ref="B31:C31"/>
    <mergeCell ref="A32:F32"/>
    <mergeCell ref="A23:B23"/>
    <mergeCell ref="C23:G23"/>
    <mergeCell ref="A24:B24"/>
    <mergeCell ref="C24:G24"/>
    <mergeCell ref="A25:B25"/>
    <mergeCell ref="C25:G25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&amp;K00-00921468.RBS.27187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0"/>
  <sheetViews>
    <sheetView workbookViewId="0"/>
  </sheetViews>
  <sheetFormatPr defaultRowHeight="10.5"/>
  <cols>
    <col min="1" max="1" width="13.425781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2" t="s">
        <v>412</v>
      </c>
      <c r="B2" s="22"/>
      <c r="C2" s="23" t="s">
        <v>246</v>
      </c>
      <c r="D2" s="23"/>
      <c r="E2" s="23"/>
      <c r="F2" s="23"/>
      <c r="G2" s="23"/>
    </row>
    <row r="3" spans="1:7" ht="20.100000000000001" customHeight="1">
      <c r="A3" s="22" t="s">
        <v>413</v>
      </c>
      <c r="B3" s="22"/>
      <c r="C3" s="23" t="s">
        <v>479</v>
      </c>
      <c r="D3" s="23"/>
      <c r="E3" s="23"/>
      <c r="F3" s="23"/>
      <c r="G3" s="23"/>
    </row>
    <row r="4" spans="1:7" ht="24.95" customHeight="1">
      <c r="A4" s="22" t="s">
        <v>415</v>
      </c>
      <c r="B4" s="22"/>
      <c r="C4" s="23" t="s">
        <v>387</v>
      </c>
      <c r="D4" s="23"/>
      <c r="E4" s="23"/>
      <c r="F4" s="23"/>
      <c r="G4" s="23"/>
    </row>
    <row r="5" spans="1:7" ht="15" customHeight="1"/>
    <row r="6" spans="1:7" ht="24.95" customHeight="1">
      <c r="A6" s="14" t="s">
        <v>480</v>
      </c>
      <c r="B6" s="14"/>
      <c r="C6" s="14"/>
      <c r="D6" s="14"/>
      <c r="E6" s="14"/>
      <c r="F6" s="14"/>
      <c r="G6" s="14"/>
    </row>
    <row r="7" spans="1:7" ht="15" customHeight="1"/>
    <row r="8" spans="1:7" ht="50.1" customHeight="1">
      <c r="A8" s="5" t="s">
        <v>323</v>
      </c>
      <c r="B8" s="20" t="s">
        <v>451</v>
      </c>
      <c r="C8" s="20"/>
      <c r="D8" s="5" t="s">
        <v>481</v>
      </c>
      <c r="E8" s="5" t="s">
        <v>482</v>
      </c>
      <c r="F8" s="5" t="s">
        <v>483</v>
      </c>
      <c r="G8" s="5" t="s">
        <v>484</v>
      </c>
    </row>
    <row r="9" spans="1:7" ht="15" customHeight="1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20.100000000000001" customHeight="1">
      <c r="A10" s="5" t="s">
        <v>433</v>
      </c>
      <c r="B10" s="25" t="s">
        <v>485</v>
      </c>
      <c r="C10" s="25"/>
      <c r="D10" s="5" t="s">
        <v>387</v>
      </c>
      <c r="E10" s="8">
        <v>1</v>
      </c>
      <c r="F10" s="8">
        <v>350000</v>
      </c>
      <c r="G10" s="8">
        <v>350000</v>
      </c>
    </row>
    <row r="11" spans="1:7" ht="24.95" customHeight="1">
      <c r="A11" s="24" t="s">
        <v>486</v>
      </c>
      <c r="B11" s="24"/>
      <c r="C11" s="24"/>
      <c r="D11" s="24"/>
      <c r="E11" s="10">
        <f>SUBTOTAL(9,E10:E10)</f>
        <v>1</v>
      </c>
      <c r="F11" s="10" t="s">
        <v>331</v>
      </c>
      <c r="G11" s="10">
        <f>SUBTOTAL(9,G10:G10)</f>
        <v>350000</v>
      </c>
    </row>
    <row r="12" spans="1:7" ht="24.95" customHeight="1">
      <c r="A12" s="24" t="s">
        <v>487</v>
      </c>
      <c r="B12" s="24"/>
      <c r="C12" s="24"/>
      <c r="D12" s="24"/>
      <c r="E12" s="24"/>
      <c r="F12" s="24"/>
      <c r="G12" s="10">
        <f>SUBTOTAL(9,G10:G11)</f>
        <v>350000</v>
      </c>
    </row>
    <row r="13" spans="1:7" ht="24.95" customHeight="1"/>
    <row r="14" spans="1:7" ht="20.100000000000001" customHeight="1">
      <c r="A14" s="22" t="s">
        <v>412</v>
      </c>
      <c r="B14" s="22"/>
      <c r="C14" s="23" t="s">
        <v>246</v>
      </c>
      <c r="D14" s="23"/>
      <c r="E14" s="23"/>
      <c r="F14" s="23"/>
      <c r="G14" s="23"/>
    </row>
    <row r="15" spans="1:7" ht="20.100000000000001" customHeight="1">
      <c r="A15" s="22" t="s">
        <v>413</v>
      </c>
      <c r="B15" s="22"/>
      <c r="C15" s="23" t="s">
        <v>414</v>
      </c>
      <c r="D15" s="23"/>
      <c r="E15" s="23"/>
      <c r="F15" s="23"/>
      <c r="G15" s="23"/>
    </row>
    <row r="16" spans="1:7" ht="24.95" customHeight="1">
      <c r="A16" s="22" t="s">
        <v>415</v>
      </c>
      <c r="B16" s="22"/>
      <c r="C16" s="23" t="s">
        <v>387</v>
      </c>
      <c r="D16" s="23"/>
      <c r="E16" s="23"/>
      <c r="F16" s="23"/>
      <c r="G16" s="23"/>
    </row>
    <row r="17" spans="1:7" ht="15" customHeight="1"/>
    <row r="18" spans="1:7" ht="24.95" customHeight="1">
      <c r="A18" s="14" t="s">
        <v>488</v>
      </c>
      <c r="B18" s="14"/>
      <c r="C18" s="14"/>
      <c r="D18" s="14"/>
      <c r="E18" s="14"/>
      <c r="F18" s="14"/>
      <c r="G18" s="14"/>
    </row>
    <row r="19" spans="1:7" ht="15" customHeight="1"/>
    <row r="20" spans="1:7" ht="50.1" customHeight="1">
      <c r="A20" s="5" t="s">
        <v>323</v>
      </c>
      <c r="B20" s="20" t="s">
        <v>451</v>
      </c>
      <c r="C20" s="20"/>
      <c r="D20" s="5" t="s">
        <v>481</v>
      </c>
      <c r="E20" s="5" t="s">
        <v>482</v>
      </c>
      <c r="F20" s="5" t="s">
        <v>483</v>
      </c>
      <c r="G20" s="5" t="s">
        <v>484</v>
      </c>
    </row>
    <row r="21" spans="1:7" ht="15" customHeight="1">
      <c r="A21" s="5">
        <v>1</v>
      </c>
      <c r="B21" s="20">
        <v>2</v>
      </c>
      <c r="C21" s="20"/>
      <c r="D21" s="5">
        <v>3</v>
      </c>
      <c r="E21" s="5">
        <v>4</v>
      </c>
      <c r="F21" s="5">
        <v>5</v>
      </c>
      <c r="G21" s="5">
        <v>6</v>
      </c>
    </row>
    <row r="22" spans="1:7" ht="39.950000000000003" customHeight="1">
      <c r="A22" s="5" t="s">
        <v>328</v>
      </c>
      <c r="B22" s="25" t="s">
        <v>489</v>
      </c>
      <c r="C22" s="25"/>
      <c r="D22" s="5" t="s">
        <v>387</v>
      </c>
      <c r="E22" s="8">
        <v>1</v>
      </c>
      <c r="F22" s="8">
        <v>20000</v>
      </c>
      <c r="G22" s="8">
        <v>20000</v>
      </c>
    </row>
    <row r="23" spans="1:7" ht="24.95" customHeight="1">
      <c r="A23" s="24" t="s">
        <v>486</v>
      </c>
      <c r="B23" s="24"/>
      <c r="C23" s="24"/>
      <c r="D23" s="24"/>
      <c r="E23" s="10">
        <f>SUBTOTAL(9,E22:E22)</f>
        <v>1</v>
      </c>
      <c r="F23" s="10" t="s">
        <v>331</v>
      </c>
      <c r="G23" s="10">
        <f>SUBTOTAL(9,G22:G22)</f>
        <v>20000</v>
      </c>
    </row>
    <row r="24" spans="1:7" ht="24.95" customHeight="1">
      <c r="A24" s="24" t="s">
        <v>487</v>
      </c>
      <c r="B24" s="24"/>
      <c r="C24" s="24"/>
      <c r="D24" s="24"/>
      <c r="E24" s="24"/>
      <c r="F24" s="24"/>
      <c r="G24" s="10">
        <f>SUBTOTAL(9,G22:G23)</f>
        <v>20000</v>
      </c>
    </row>
    <row r="25" spans="1:7" ht="24.95" customHeight="1"/>
    <row r="26" spans="1:7" ht="20.100000000000001" customHeight="1">
      <c r="A26" s="22" t="s">
        <v>412</v>
      </c>
      <c r="B26" s="22"/>
      <c r="C26" s="23" t="s">
        <v>246</v>
      </c>
      <c r="D26" s="23"/>
      <c r="E26" s="23"/>
      <c r="F26" s="23"/>
      <c r="G26" s="23"/>
    </row>
    <row r="27" spans="1:7" ht="20.100000000000001" customHeight="1">
      <c r="A27" s="22" t="s">
        <v>413</v>
      </c>
      <c r="B27" s="22"/>
      <c r="C27" s="23" t="s">
        <v>414</v>
      </c>
      <c r="D27" s="23"/>
      <c r="E27" s="23"/>
      <c r="F27" s="23"/>
      <c r="G27" s="23"/>
    </row>
    <row r="28" spans="1:7" ht="24.95" customHeight="1">
      <c r="A28" s="22" t="s">
        <v>415</v>
      </c>
      <c r="B28" s="22"/>
      <c r="C28" s="23" t="s">
        <v>387</v>
      </c>
      <c r="D28" s="23"/>
      <c r="E28" s="23"/>
      <c r="F28" s="23"/>
      <c r="G28" s="23"/>
    </row>
    <row r="29" spans="1:7" ht="15" customHeight="1"/>
    <row r="30" spans="1:7" ht="24.95" customHeight="1">
      <c r="A30" s="14" t="s">
        <v>490</v>
      </c>
      <c r="B30" s="14"/>
      <c r="C30" s="14"/>
      <c r="D30" s="14"/>
      <c r="E30" s="14"/>
      <c r="F30" s="14"/>
      <c r="G30" s="14"/>
    </row>
    <row r="31" spans="1:7" ht="15" customHeight="1"/>
    <row r="32" spans="1:7" ht="50.1" customHeight="1">
      <c r="A32" s="5" t="s">
        <v>323</v>
      </c>
      <c r="B32" s="20" t="s">
        <v>451</v>
      </c>
      <c r="C32" s="20"/>
      <c r="D32" s="5" t="s">
        <v>481</v>
      </c>
      <c r="E32" s="5" t="s">
        <v>482</v>
      </c>
      <c r="F32" s="5" t="s">
        <v>483</v>
      </c>
      <c r="G32" s="5" t="s">
        <v>484</v>
      </c>
    </row>
    <row r="33" spans="1:7" ht="15" customHeight="1">
      <c r="A33" s="5">
        <v>1</v>
      </c>
      <c r="B33" s="20">
        <v>2</v>
      </c>
      <c r="C33" s="20"/>
      <c r="D33" s="5">
        <v>3</v>
      </c>
      <c r="E33" s="5">
        <v>4</v>
      </c>
      <c r="F33" s="5">
        <v>5</v>
      </c>
      <c r="G33" s="5">
        <v>6</v>
      </c>
    </row>
    <row r="34" spans="1:7" ht="39.950000000000003" customHeight="1">
      <c r="A34" s="5" t="s">
        <v>435</v>
      </c>
      <c r="B34" s="25" t="s">
        <v>491</v>
      </c>
      <c r="C34" s="25"/>
      <c r="D34" s="5" t="s">
        <v>387</v>
      </c>
      <c r="E34" s="8">
        <v>1</v>
      </c>
      <c r="F34" s="8">
        <v>136886.23000000001</v>
      </c>
      <c r="G34" s="8">
        <v>136886.23000000001</v>
      </c>
    </row>
    <row r="35" spans="1:7" ht="24.95" customHeight="1">
      <c r="A35" s="24" t="s">
        <v>486</v>
      </c>
      <c r="B35" s="24"/>
      <c r="C35" s="24"/>
      <c r="D35" s="24"/>
      <c r="E35" s="10">
        <f>SUBTOTAL(9,E34:E34)</f>
        <v>1</v>
      </c>
      <c r="F35" s="10" t="s">
        <v>331</v>
      </c>
      <c r="G35" s="10">
        <f>SUBTOTAL(9,G34:G34)</f>
        <v>136886.23000000001</v>
      </c>
    </row>
    <row r="36" spans="1:7" ht="24.95" customHeight="1">
      <c r="A36" s="24" t="s">
        <v>487</v>
      </c>
      <c r="B36" s="24"/>
      <c r="C36" s="24"/>
      <c r="D36" s="24"/>
      <c r="E36" s="24"/>
      <c r="F36" s="24"/>
      <c r="G36" s="10">
        <f>SUBTOTAL(9,G34:G35)</f>
        <v>136886.23000000001</v>
      </c>
    </row>
    <row r="37" spans="1:7" ht="24.95" customHeight="1"/>
    <row r="38" spans="1:7" ht="20.100000000000001" customHeight="1">
      <c r="A38" s="22" t="s">
        <v>412</v>
      </c>
      <c r="B38" s="22"/>
      <c r="C38" s="23" t="s">
        <v>246</v>
      </c>
      <c r="D38" s="23"/>
      <c r="E38" s="23"/>
      <c r="F38" s="23"/>
      <c r="G38" s="23"/>
    </row>
    <row r="39" spans="1:7" ht="20.100000000000001" customHeight="1">
      <c r="A39" s="22" t="s">
        <v>413</v>
      </c>
      <c r="B39" s="22"/>
      <c r="C39" s="23" t="s">
        <v>414</v>
      </c>
      <c r="D39" s="23"/>
      <c r="E39" s="23"/>
      <c r="F39" s="23"/>
      <c r="G39" s="23"/>
    </row>
    <row r="40" spans="1:7" ht="24.95" customHeight="1">
      <c r="A40" s="22" t="s">
        <v>415</v>
      </c>
      <c r="B40" s="22"/>
      <c r="C40" s="23" t="s">
        <v>387</v>
      </c>
      <c r="D40" s="23"/>
      <c r="E40" s="23"/>
      <c r="F40" s="23"/>
      <c r="G40" s="23"/>
    </row>
    <row r="41" spans="1:7" ht="15" customHeight="1"/>
    <row r="42" spans="1:7" ht="24.95" customHeight="1">
      <c r="A42" s="14" t="s">
        <v>492</v>
      </c>
      <c r="B42" s="14"/>
      <c r="C42" s="14"/>
      <c r="D42" s="14"/>
      <c r="E42" s="14"/>
      <c r="F42" s="14"/>
      <c r="G42" s="14"/>
    </row>
    <row r="43" spans="1:7" ht="15" customHeight="1"/>
    <row r="44" spans="1:7" ht="50.1" customHeight="1">
      <c r="A44" s="5" t="s">
        <v>323</v>
      </c>
      <c r="B44" s="20" t="s">
        <v>451</v>
      </c>
      <c r="C44" s="20"/>
      <c r="D44" s="5" t="s">
        <v>481</v>
      </c>
      <c r="E44" s="5" t="s">
        <v>482</v>
      </c>
      <c r="F44" s="5" t="s">
        <v>483</v>
      </c>
      <c r="G44" s="5" t="s">
        <v>484</v>
      </c>
    </row>
    <row r="45" spans="1:7" ht="15" customHeight="1">
      <c r="A45" s="5">
        <v>1</v>
      </c>
      <c r="B45" s="20">
        <v>2</v>
      </c>
      <c r="C45" s="20"/>
      <c r="D45" s="5">
        <v>3</v>
      </c>
      <c r="E45" s="5">
        <v>4</v>
      </c>
      <c r="F45" s="5">
        <v>5</v>
      </c>
      <c r="G45" s="5">
        <v>6</v>
      </c>
    </row>
    <row r="46" spans="1:7" ht="39.950000000000003" customHeight="1">
      <c r="A46" s="5" t="s">
        <v>428</v>
      </c>
      <c r="B46" s="25" t="s">
        <v>493</v>
      </c>
      <c r="C46" s="25"/>
      <c r="D46" s="5" t="s">
        <v>387</v>
      </c>
      <c r="E46" s="8">
        <v>1</v>
      </c>
      <c r="F46" s="8">
        <v>31000</v>
      </c>
      <c r="G46" s="8">
        <v>31000</v>
      </c>
    </row>
    <row r="47" spans="1:7" ht="24.95" customHeight="1">
      <c r="A47" s="24" t="s">
        <v>486</v>
      </c>
      <c r="B47" s="24"/>
      <c r="C47" s="24"/>
      <c r="D47" s="24"/>
      <c r="E47" s="10">
        <f>SUBTOTAL(9,E46:E46)</f>
        <v>1</v>
      </c>
      <c r="F47" s="10" t="s">
        <v>331</v>
      </c>
      <c r="G47" s="10">
        <f>SUBTOTAL(9,G46:G46)</f>
        <v>31000</v>
      </c>
    </row>
    <row r="48" spans="1:7" ht="39.950000000000003" customHeight="1">
      <c r="A48" s="5" t="s">
        <v>429</v>
      </c>
      <c r="B48" s="25" t="s">
        <v>494</v>
      </c>
      <c r="C48" s="25"/>
      <c r="D48" s="5" t="s">
        <v>387</v>
      </c>
      <c r="E48" s="8">
        <v>1</v>
      </c>
      <c r="F48" s="8">
        <v>45400</v>
      </c>
      <c r="G48" s="8">
        <v>45400</v>
      </c>
    </row>
    <row r="49" spans="1:7" ht="24.95" customHeight="1">
      <c r="A49" s="24" t="s">
        <v>486</v>
      </c>
      <c r="B49" s="24"/>
      <c r="C49" s="24"/>
      <c r="D49" s="24"/>
      <c r="E49" s="10">
        <f>SUBTOTAL(9,E48:E48)</f>
        <v>1</v>
      </c>
      <c r="F49" s="10" t="s">
        <v>331</v>
      </c>
      <c r="G49" s="10">
        <f>SUBTOTAL(9,G48:G48)</f>
        <v>45400</v>
      </c>
    </row>
    <row r="50" spans="1:7" ht="39.950000000000003" customHeight="1">
      <c r="A50" s="5" t="s">
        <v>430</v>
      </c>
      <c r="B50" s="25" t="s">
        <v>495</v>
      </c>
      <c r="C50" s="25"/>
      <c r="D50" s="5" t="s">
        <v>387</v>
      </c>
      <c r="E50" s="8">
        <v>1</v>
      </c>
      <c r="F50" s="8">
        <v>9000</v>
      </c>
      <c r="G50" s="8">
        <v>9000</v>
      </c>
    </row>
    <row r="51" spans="1:7" ht="24.95" customHeight="1">
      <c r="A51" s="24" t="s">
        <v>486</v>
      </c>
      <c r="B51" s="24"/>
      <c r="C51" s="24"/>
      <c r="D51" s="24"/>
      <c r="E51" s="10">
        <f>SUBTOTAL(9,E50:E50)</f>
        <v>1</v>
      </c>
      <c r="F51" s="10" t="s">
        <v>331</v>
      </c>
      <c r="G51" s="10">
        <f>SUBTOTAL(9,G50:G50)</f>
        <v>9000</v>
      </c>
    </row>
    <row r="52" spans="1:7" ht="24.95" customHeight="1">
      <c r="A52" s="24" t="s">
        <v>487</v>
      </c>
      <c r="B52" s="24"/>
      <c r="C52" s="24"/>
      <c r="D52" s="24"/>
      <c r="E52" s="24"/>
      <c r="F52" s="24"/>
      <c r="G52" s="10">
        <f>SUBTOTAL(9,G46:G51)</f>
        <v>85400</v>
      </c>
    </row>
    <row r="53" spans="1:7" ht="24.95" customHeight="1"/>
    <row r="54" spans="1:7" ht="20.100000000000001" customHeight="1">
      <c r="A54" s="22" t="s">
        <v>412</v>
      </c>
      <c r="B54" s="22"/>
      <c r="C54" s="23" t="s">
        <v>246</v>
      </c>
      <c r="D54" s="23"/>
      <c r="E54" s="23"/>
      <c r="F54" s="23"/>
      <c r="G54" s="23"/>
    </row>
    <row r="55" spans="1:7" ht="20.100000000000001" customHeight="1">
      <c r="A55" s="22" t="s">
        <v>413</v>
      </c>
      <c r="B55" s="22"/>
      <c r="C55" s="23" t="s">
        <v>414</v>
      </c>
      <c r="D55" s="23"/>
      <c r="E55" s="23"/>
      <c r="F55" s="23"/>
      <c r="G55" s="23"/>
    </row>
    <row r="56" spans="1:7" ht="24.95" customHeight="1">
      <c r="A56" s="22" t="s">
        <v>415</v>
      </c>
      <c r="B56" s="22"/>
      <c r="C56" s="23" t="s">
        <v>387</v>
      </c>
      <c r="D56" s="23"/>
      <c r="E56" s="23"/>
      <c r="F56" s="23"/>
      <c r="G56" s="23"/>
    </row>
    <row r="57" spans="1:7" ht="15" customHeight="1"/>
    <row r="58" spans="1:7" ht="24.95" customHeight="1">
      <c r="A58" s="14" t="s">
        <v>496</v>
      </c>
      <c r="B58" s="14"/>
      <c r="C58" s="14"/>
      <c r="D58" s="14"/>
      <c r="E58" s="14"/>
      <c r="F58" s="14"/>
      <c r="G58" s="14"/>
    </row>
    <row r="59" spans="1:7" ht="15" customHeight="1"/>
    <row r="60" spans="1:7" ht="50.1" customHeight="1">
      <c r="A60" s="5" t="s">
        <v>323</v>
      </c>
      <c r="B60" s="20" t="s">
        <v>451</v>
      </c>
      <c r="C60" s="20"/>
      <c r="D60" s="5" t="s">
        <v>481</v>
      </c>
      <c r="E60" s="5" t="s">
        <v>482</v>
      </c>
      <c r="F60" s="5" t="s">
        <v>483</v>
      </c>
      <c r="G60" s="5" t="s">
        <v>484</v>
      </c>
    </row>
    <row r="61" spans="1:7" ht="15" customHeight="1">
      <c r="A61" s="5">
        <v>1</v>
      </c>
      <c r="B61" s="20">
        <v>2</v>
      </c>
      <c r="C61" s="20"/>
      <c r="D61" s="5">
        <v>3</v>
      </c>
      <c r="E61" s="5">
        <v>4</v>
      </c>
      <c r="F61" s="5">
        <v>5</v>
      </c>
      <c r="G61" s="5">
        <v>6</v>
      </c>
    </row>
    <row r="62" spans="1:7" ht="39.950000000000003" customHeight="1">
      <c r="A62" s="5" t="s">
        <v>427</v>
      </c>
      <c r="B62" s="25" t="s">
        <v>497</v>
      </c>
      <c r="C62" s="25"/>
      <c r="D62" s="5" t="s">
        <v>387</v>
      </c>
      <c r="E62" s="8">
        <v>1</v>
      </c>
      <c r="F62" s="8">
        <v>252817.89</v>
      </c>
      <c r="G62" s="8">
        <v>252817.89</v>
      </c>
    </row>
    <row r="63" spans="1:7" ht="24.95" customHeight="1">
      <c r="A63" s="24" t="s">
        <v>486</v>
      </c>
      <c r="B63" s="24"/>
      <c r="C63" s="24"/>
      <c r="D63" s="24"/>
      <c r="E63" s="10">
        <f>SUBTOTAL(9,E62:E62)</f>
        <v>1</v>
      </c>
      <c r="F63" s="10" t="s">
        <v>331</v>
      </c>
      <c r="G63" s="10">
        <f>SUBTOTAL(9,G62:G62)</f>
        <v>252817.89</v>
      </c>
    </row>
    <row r="64" spans="1:7" ht="39.950000000000003" customHeight="1">
      <c r="A64" s="5" t="s">
        <v>431</v>
      </c>
      <c r="B64" s="25" t="s">
        <v>498</v>
      </c>
      <c r="C64" s="25"/>
      <c r="D64" s="5" t="s">
        <v>387</v>
      </c>
      <c r="E64" s="8">
        <v>1</v>
      </c>
      <c r="F64" s="8">
        <v>23900</v>
      </c>
      <c r="G64" s="8">
        <v>23900</v>
      </c>
    </row>
    <row r="65" spans="1:7" ht="24.95" customHeight="1">
      <c r="A65" s="24" t="s">
        <v>486</v>
      </c>
      <c r="B65" s="24"/>
      <c r="C65" s="24"/>
      <c r="D65" s="24"/>
      <c r="E65" s="10">
        <f>SUBTOTAL(9,E64:E64)</f>
        <v>1</v>
      </c>
      <c r="F65" s="10" t="s">
        <v>331</v>
      </c>
      <c r="G65" s="10">
        <f>SUBTOTAL(9,G64:G64)</f>
        <v>23900</v>
      </c>
    </row>
    <row r="66" spans="1:7" ht="24.95" customHeight="1">
      <c r="A66" s="24" t="s">
        <v>487</v>
      </c>
      <c r="B66" s="24"/>
      <c r="C66" s="24"/>
      <c r="D66" s="24"/>
      <c r="E66" s="24"/>
      <c r="F66" s="24"/>
      <c r="G66" s="10">
        <f>SUBTOTAL(9,G62:G65)</f>
        <v>276717.89</v>
      </c>
    </row>
    <row r="67" spans="1:7" ht="24.95" customHeight="1"/>
    <row r="68" spans="1:7" ht="20.100000000000001" customHeight="1">
      <c r="A68" s="22" t="s">
        <v>412</v>
      </c>
      <c r="B68" s="22"/>
      <c r="C68" s="23" t="s">
        <v>246</v>
      </c>
      <c r="D68" s="23"/>
      <c r="E68" s="23"/>
      <c r="F68" s="23"/>
      <c r="G68" s="23"/>
    </row>
    <row r="69" spans="1:7" ht="20.100000000000001" customHeight="1">
      <c r="A69" s="22" t="s">
        <v>413</v>
      </c>
      <c r="B69" s="22"/>
      <c r="C69" s="23" t="s">
        <v>414</v>
      </c>
      <c r="D69" s="23"/>
      <c r="E69" s="23"/>
      <c r="F69" s="23"/>
      <c r="G69" s="23"/>
    </row>
    <row r="70" spans="1:7" ht="24.95" customHeight="1">
      <c r="A70" s="22" t="s">
        <v>415</v>
      </c>
      <c r="B70" s="22"/>
      <c r="C70" s="23" t="s">
        <v>387</v>
      </c>
      <c r="D70" s="23"/>
      <c r="E70" s="23"/>
      <c r="F70" s="23"/>
      <c r="G70" s="23"/>
    </row>
    <row r="71" spans="1:7" ht="15" customHeight="1"/>
    <row r="72" spans="1:7" ht="24.95" customHeight="1">
      <c r="A72" s="14" t="s">
        <v>480</v>
      </c>
      <c r="B72" s="14"/>
      <c r="C72" s="14"/>
      <c r="D72" s="14"/>
      <c r="E72" s="14"/>
      <c r="F72" s="14"/>
      <c r="G72" s="14"/>
    </row>
    <row r="73" spans="1:7" ht="15" customHeight="1"/>
    <row r="74" spans="1:7" ht="50.1" customHeight="1">
      <c r="A74" s="5" t="s">
        <v>323</v>
      </c>
      <c r="B74" s="20" t="s">
        <v>451</v>
      </c>
      <c r="C74" s="20"/>
      <c r="D74" s="5" t="s">
        <v>481</v>
      </c>
      <c r="E74" s="5" t="s">
        <v>482</v>
      </c>
      <c r="F74" s="5" t="s">
        <v>483</v>
      </c>
      <c r="G74" s="5" t="s">
        <v>484</v>
      </c>
    </row>
    <row r="75" spans="1:7" ht="15" customHeight="1">
      <c r="A75" s="5">
        <v>1</v>
      </c>
      <c r="B75" s="20">
        <v>2</v>
      </c>
      <c r="C75" s="20"/>
      <c r="D75" s="5">
        <v>3</v>
      </c>
      <c r="E75" s="5">
        <v>4</v>
      </c>
      <c r="F75" s="5">
        <v>5</v>
      </c>
      <c r="G75" s="5">
        <v>6</v>
      </c>
    </row>
    <row r="76" spans="1:7" ht="39.950000000000003" customHeight="1">
      <c r="A76" s="5" t="s">
        <v>432</v>
      </c>
      <c r="B76" s="25" t="s">
        <v>499</v>
      </c>
      <c r="C76" s="25"/>
      <c r="D76" s="5" t="s">
        <v>387</v>
      </c>
      <c r="E76" s="8">
        <v>1</v>
      </c>
      <c r="F76" s="8">
        <v>51320</v>
      </c>
      <c r="G76" s="8">
        <v>51320</v>
      </c>
    </row>
    <row r="77" spans="1:7" ht="24.95" customHeight="1">
      <c r="A77" s="24" t="s">
        <v>486</v>
      </c>
      <c r="B77" s="24"/>
      <c r="C77" s="24"/>
      <c r="D77" s="24"/>
      <c r="E77" s="10">
        <f>SUBTOTAL(9,E76:E76)</f>
        <v>1</v>
      </c>
      <c r="F77" s="10" t="s">
        <v>331</v>
      </c>
      <c r="G77" s="10">
        <f>SUBTOTAL(9,G76:G76)</f>
        <v>51320</v>
      </c>
    </row>
    <row r="78" spans="1:7" ht="24.95" customHeight="1">
      <c r="A78" s="24" t="s">
        <v>487</v>
      </c>
      <c r="B78" s="24"/>
      <c r="C78" s="24"/>
      <c r="D78" s="24"/>
      <c r="E78" s="24"/>
      <c r="F78" s="24"/>
      <c r="G78" s="10">
        <f>SUBTOTAL(9,G76:G77)</f>
        <v>51320</v>
      </c>
    </row>
    <row r="79" spans="1:7" ht="24.95" customHeight="1"/>
    <row r="80" spans="1:7" ht="20.100000000000001" customHeight="1">
      <c r="A80" s="22" t="s">
        <v>412</v>
      </c>
      <c r="B80" s="22"/>
      <c r="C80" s="23" t="s">
        <v>294</v>
      </c>
      <c r="D80" s="23"/>
      <c r="E80" s="23"/>
      <c r="F80" s="23"/>
      <c r="G80" s="23"/>
    </row>
    <row r="81" spans="1:7" ht="20.100000000000001" customHeight="1">
      <c r="A81" s="22" t="s">
        <v>413</v>
      </c>
      <c r="B81" s="22"/>
      <c r="C81" s="23" t="s">
        <v>414</v>
      </c>
      <c r="D81" s="23"/>
      <c r="E81" s="23"/>
      <c r="F81" s="23"/>
      <c r="G81" s="23"/>
    </row>
    <row r="82" spans="1:7" ht="24.95" customHeight="1">
      <c r="A82" s="22" t="s">
        <v>415</v>
      </c>
      <c r="B82" s="22"/>
      <c r="C82" s="23" t="s">
        <v>387</v>
      </c>
      <c r="D82" s="23"/>
      <c r="E82" s="23"/>
      <c r="F82" s="23"/>
      <c r="G82" s="23"/>
    </row>
    <row r="83" spans="1:7" ht="15" customHeight="1"/>
    <row r="84" spans="1:7" ht="24.95" customHeight="1">
      <c r="A84" s="14" t="s">
        <v>490</v>
      </c>
      <c r="B84" s="14"/>
      <c r="C84" s="14"/>
      <c r="D84" s="14"/>
      <c r="E84" s="14"/>
      <c r="F84" s="14"/>
      <c r="G84" s="14"/>
    </row>
    <row r="85" spans="1:7" ht="15" customHeight="1"/>
    <row r="86" spans="1:7" ht="50.1" customHeight="1">
      <c r="A86" s="5" t="s">
        <v>323</v>
      </c>
      <c r="B86" s="20" t="s">
        <v>451</v>
      </c>
      <c r="C86" s="20"/>
      <c r="D86" s="5" t="s">
        <v>481</v>
      </c>
      <c r="E86" s="5" t="s">
        <v>482</v>
      </c>
      <c r="F86" s="5" t="s">
        <v>483</v>
      </c>
      <c r="G86" s="5" t="s">
        <v>484</v>
      </c>
    </row>
    <row r="87" spans="1:7" ht="15" customHeight="1">
      <c r="A87" s="5">
        <v>1</v>
      </c>
      <c r="B87" s="20">
        <v>2</v>
      </c>
      <c r="C87" s="20"/>
      <c r="D87" s="5">
        <v>3</v>
      </c>
      <c r="E87" s="5">
        <v>4</v>
      </c>
      <c r="F87" s="5">
        <v>5</v>
      </c>
      <c r="G87" s="5">
        <v>6</v>
      </c>
    </row>
    <row r="88" spans="1:7" ht="39.950000000000003" customHeight="1">
      <c r="A88" s="5" t="s">
        <v>434</v>
      </c>
      <c r="B88" s="25" t="s">
        <v>500</v>
      </c>
      <c r="C88" s="25"/>
      <c r="D88" s="5" t="s">
        <v>387</v>
      </c>
      <c r="E88" s="8">
        <v>1</v>
      </c>
      <c r="F88" s="8">
        <v>331283.77</v>
      </c>
      <c r="G88" s="8">
        <v>331283.77</v>
      </c>
    </row>
    <row r="89" spans="1:7" ht="24.95" customHeight="1">
      <c r="A89" s="24" t="s">
        <v>486</v>
      </c>
      <c r="B89" s="24"/>
      <c r="C89" s="24"/>
      <c r="D89" s="24"/>
      <c r="E89" s="10">
        <f>SUBTOTAL(9,E88:E88)</f>
        <v>1</v>
      </c>
      <c r="F89" s="10" t="s">
        <v>331</v>
      </c>
      <c r="G89" s="10">
        <f>SUBTOTAL(9,G88:G88)</f>
        <v>331283.77</v>
      </c>
    </row>
    <row r="90" spans="1:7" ht="24.95" customHeight="1">
      <c r="A90" s="24" t="s">
        <v>487</v>
      </c>
      <c r="B90" s="24"/>
      <c r="C90" s="24"/>
      <c r="D90" s="24"/>
      <c r="E90" s="24"/>
      <c r="F90" s="24"/>
      <c r="G90" s="10">
        <f>SUBTOTAL(9,G88:G89)</f>
        <v>331283.77</v>
      </c>
    </row>
    <row r="91" spans="1:7" ht="24.95" customHeight="1"/>
    <row r="92" spans="1:7" ht="20.100000000000001" customHeight="1">
      <c r="A92" s="22" t="s">
        <v>412</v>
      </c>
      <c r="B92" s="22"/>
      <c r="C92" s="23" t="s">
        <v>246</v>
      </c>
      <c r="D92" s="23"/>
      <c r="E92" s="23"/>
      <c r="F92" s="23"/>
      <c r="G92" s="23"/>
    </row>
    <row r="93" spans="1:7" ht="20.100000000000001" customHeight="1">
      <c r="A93" s="22" t="s">
        <v>413</v>
      </c>
      <c r="B93" s="22"/>
      <c r="C93" s="23" t="s">
        <v>479</v>
      </c>
      <c r="D93" s="23"/>
      <c r="E93" s="23"/>
      <c r="F93" s="23"/>
      <c r="G93" s="23"/>
    </row>
    <row r="94" spans="1:7" ht="24.95" customHeight="1">
      <c r="A94" s="22" t="s">
        <v>415</v>
      </c>
      <c r="B94" s="22"/>
      <c r="C94" s="23" t="s">
        <v>390</v>
      </c>
      <c r="D94" s="23"/>
      <c r="E94" s="23"/>
      <c r="F94" s="23"/>
      <c r="G94" s="23"/>
    </row>
    <row r="95" spans="1:7" ht="15" customHeight="1"/>
    <row r="96" spans="1:7" ht="24.95" customHeight="1">
      <c r="A96" s="14" t="s">
        <v>480</v>
      </c>
      <c r="B96" s="14"/>
      <c r="C96" s="14"/>
      <c r="D96" s="14"/>
      <c r="E96" s="14"/>
      <c r="F96" s="14"/>
      <c r="G96" s="14"/>
    </row>
    <row r="97" spans="1:7" ht="15" customHeight="1"/>
    <row r="98" spans="1:7" ht="50.1" customHeight="1">
      <c r="A98" s="5" t="s">
        <v>323</v>
      </c>
      <c r="B98" s="20" t="s">
        <v>451</v>
      </c>
      <c r="C98" s="20"/>
      <c r="D98" s="5" t="s">
        <v>481</v>
      </c>
      <c r="E98" s="5" t="s">
        <v>482</v>
      </c>
      <c r="F98" s="5" t="s">
        <v>483</v>
      </c>
      <c r="G98" s="5" t="s">
        <v>484</v>
      </c>
    </row>
    <row r="99" spans="1:7" ht="15" customHeight="1">
      <c r="A99" s="5">
        <v>1</v>
      </c>
      <c r="B99" s="20">
        <v>2</v>
      </c>
      <c r="C99" s="20"/>
      <c r="D99" s="5">
        <v>3</v>
      </c>
      <c r="E99" s="5">
        <v>4</v>
      </c>
      <c r="F99" s="5">
        <v>5</v>
      </c>
      <c r="G99" s="5">
        <v>6</v>
      </c>
    </row>
    <row r="100" spans="1:7" ht="20.100000000000001" customHeight="1">
      <c r="A100" s="5" t="s">
        <v>433</v>
      </c>
      <c r="B100" s="25" t="s">
        <v>485</v>
      </c>
      <c r="C100" s="25"/>
      <c r="D100" s="5" t="s">
        <v>58</v>
      </c>
      <c r="E100" s="8">
        <v>1</v>
      </c>
      <c r="F100" s="8">
        <v>350000</v>
      </c>
      <c r="G100" s="8">
        <v>350000</v>
      </c>
    </row>
    <row r="101" spans="1:7" ht="24.95" customHeight="1">
      <c r="A101" s="24" t="s">
        <v>486</v>
      </c>
      <c r="B101" s="24"/>
      <c r="C101" s="24"/>
      <c r="D101" s="24"/>
      <c r="E101" s="10">
        <f>SUBTOTAL(9,E100:E100)</f>
        <v>1</v>
      </c>
      <c r="F101" s="10" t="s">
        <v>331</v>
      </c>
      <c r="G101" s="10">
        <f>SUBTOTAL(9,G100:G100)</f>
        <v>350000</v>
      </c>
    </row>
    <row r="102" spans="1:7" ht="24.95" customHeight="1">
      <c r="A102" s="24" t="s">
        <v>487</v>
      </c>
      <c r="B102" s="24"/>
      <c r="C102" s="24"/>
      <c r="D102" s="24"/>
      <c r="E102" s="24"/>
      <c r="F102" s="24"/>
      <c r="G102" s="10">
        <f>SUBTOTAL(9,G100:G101)</f>
        <v>350000</v>
      </c>
    </row>
    <row r="103" spans="1:7" ht="24.95" customHeight="1"/>
    <row r="104" spans="1:7" ht="20.100000000000001" customHeight="1">
      <c r="A104" s="22" t="s">
        <v>412</v>
      </c>
      <c r="B104" s="22"/>
      <c r="C104" s="23" t="s">
        <v>246</v>
      </c>
      <c r="D104" s="23"/>
      <c r="E104" s="23"/>
      <c r="F104" s="23"/>
      <c r="G104" s="23"/>
    </row>
    <row r="105" spans="1:7" ht="20.100000000000001" customHeight="1">
      <c r="A105" s="22" t="s">
        <v>413</v>
      </c>
      <c r="B105" s="22"/>
      <c r="C105" s="23" t="s">
        <v>414</v>
      </c>
      <c r="D105" s="23"/>
      <c r="E105" s="23"/>
      <c r="F105" s="23"/>
      <c r="G105" s="23"/>
    </row>
    <row r="106" spans="1:7" ht="24.95" customHeight="1">
      <c r="A106" s="22" t="s">
        <v>415</v>
      </c>
      <c r="B106" s="22"/>
      <c r="C106" s="23" t="s">
        <v>390</v>
      </c>
      <c r="D106" s="23"/>
      <c r="E106" s="23"/>
      <c r="F106" s="23"/>
      <c r="G106" s="23"/>
    </row>
    <row r="107" spans="1:7" ht="15" customHeight="1"/>
    <row r="108" spans="1:7" ht="24.95" customHeight="1">
      <c r="A108" s="14" t="s">
        <v>488</v>
      </c>
      <c r="B108" s="14"/>
      <c r="C108" s="14"/>
      <c r="D108" s="14"/>
      <c r="E108" s="14"/>
      <c r="F108" s="14"/>
      <c r="G108" s="14"/>
    </row>
    <row r="109" spans="1:7" ht="15" customHeight="1"/>
    <row r="110" spans="1:7" ht="50.1" customHeight="1">
      <c r="A110" s="5" t="s">
        <v>323</v>
      </c>
      <c r="B110" s="20" t="s">
        <v>451</v>
      </c>
      <c r="C110" s="20"/>
      <c r="D110" s="5" t="s">
        <v>481</v>
      </c>
      <c r="E110" s="5" t="s">
        <v>482</v>
      </c>
      <c r="F110" s="5" t="s">
        <v>483</v>
      </c>
      <c r="G110" s="5" t="s">
        <v>484</v>
      </c>
    </row>
    <row r="111" spans="1:7" ht="15" customHeight="1">
      <c r="A111" s="5">
        <v>1</v>
      </c>
      <c r="B111" s="20">
        <v>2</v>
      </c>
      <c r="C111" s="20"/>
      <c r="D111" s="5">
        <v>3</v>
      </c>
      <c r="E111" s="5">
        <v>4</v>
      </c>
      <c r="F111" s="5">
        <v>5</v>
      </c>
      <c r="G111" s="5">
        <v>6</v>
      </c>
    </row>
    <row r="112" spans="1:7" ht="39.950000000000003" customHeight="1">
      <c r="A112" s="5" t="s">
        <v>328</v>
      </c>
      <c r="B112" s="25" t="s">
        <v>489</v>
      </c>
      <c r="C112" s="25"/>
      <c r="D112" s="5" t="s">
        <v>58</v>
      </c>
      <c r="E112" s="8">
        <v>1</v>
      </c>
      <c r="F112" s="8">
        <v>18700</v>
      </c>
      <c r="G112" s="8">
        <v>18700</v>
      </c>
    </row>
    <row r="113" spans="1:7" ht="24.95" customHeight="1">
      <c r="A113" s="24" t="s">
        <v>486</v>
      </c>
      <c r="B113" s="24"/>
      <c r="C113" s="24"/>
      <c r="D113" s="24"/>
      <c r="E113" s="10">
        <f>SUBTOTAL(9,E112:E112)</f>
        <v>1</v>
      </c>
      <c r="F113" s="10" t="s">
        <v>331</v>
      </c>
      <c r="G113" s="10">
        <f>SUBTOTAL(9,G112:G112)</f>
        <v>18700</v>
      </c>
    </row>
    <row r="114" spans="1:7" ht="24.95" customHeight="1">
      <c r="A114" s="24" t="s">
        <v>487</v>
      </c>
      <c r="B114" s="24"/>
      <c r="C114" s="24"/>
      <c r="D114" s="24"/>
      <c r="E114" s="24"/>
      <c r="F114" s="24"/>
      <c r="G114" s="10">
        <f>SUBTOTAL(9,G112:G113)</f>
        <v>18700</v>
      </c>
    </row>
    <row r="115" spans="1:7" ht="24.95" customHeight="1"/>
    <row r="116" spans="1:7" ht="20.100000000000001" customHeight="1">
      <c r="A116" s="22" t="s">
        <v>412</v>
      </c>
      <c r="B116" s="22"/>
      <c r="C116" s="23" t="s">
        <v>246</v>
      </c>
      <c r="D116" s="23"/>
      <c r="E116" s="23"/>
      <c r="F116" s="23"/>
      <c r="G116" s="23"/>
    </row>
    <row r="117" spans="1:7" ht="20.100000000000001" customHeight="1">
      <c r="A117" s="22" t="s">
        <v>413</v>
      </c>
      <c r="B117" s="22"/>
      <c r="C117" s="23" t="s">
        <v>414</v>
      </c>
      <c r="D117" s="23"/>
      <c r="E117" s="23"/>
      <c r="F117" s="23"/>
      <c r="G117" s="23"/>
    </row>
    <row r="118" spans="1:7" ht="24.95" customHeight="1">
      <c r="A118" s="22" t="s">
        <v>415</v>
      </c>
      <c r="B118" s="22"/>
      <c r="C118" s="23" t="s">
        <v>390</v>
      </c>
      <c r="D118" s="23"/>
      <c r="E118" s="23"/>
      <c r="F118" s="23"/>
      <c r="G118" s="23"/>
    </row>
    <row r="119" spans="1:7" ht="15" customHeight="1"/>
    <row r="120" spans="1:7" ht="24.95" customHeight="1">
      <c r="A120" s="14" t="s">
        <v>490</v>
      </c>
      <c r="B120" s="14"/>
      <c r="C120" s="14"/>
      <c r="D120" s="14"/>
      <c r="E120" s="14"/>
      <c r="F120" s="14"/>
      <c r="G120" s="14"/>
    </row>
    <row r="121" spans="1:7" ht="15" customHeight="1"/>
    <row r="122" spans="1:7" ht="50.1" customHeight="1">
      <c r="A122" s="5" t="s">
        <v>323</v>
      </c>
      <c r="B122" s="20" t="s">
        <v>451</v>
      </c>
      <c r="C122" s="20"/>
      <c r="D122" s="5" t="s">
        <v>481</v>
      </c>
      <c r="E122" s="5" t="s">
        <v>482</v>
      </c>
      <c r="F122" s="5" t="s">
        <v>483</v>
      </c>
      <c r="G122" s="5" t="s">
        <v>484</v>
      </c>
    </row>
    <row r="123" spans="1:7" ht="15" customHeight="1">
      <c r="A123" s="5">
        <v>1</v>
      </c>
      <c r="B123" s="20">
        <v>2</v>
      </c>
      <c r="C123" s="20"/>
      <c r="D123" s="5">
        <v>3</v>
      </c>
      <c r="E123" s="5">
        <v>4</v>
      </c>
      <c r="F123" s="5">
        <v>5</v>
      </c>
      <c r="G123" s="5">
        <v>6</v>
      </c>
    </row>
    <row r="124" spans="1:7" ht="39.950000000000003" customHeight="1">
      <c r="A124" s="5" t="s">
        <v>435</v>
      </c>
      <c r="B124" s="25" t="s">
        <v>491</v>
      </c>
      <c r="C124" s="25"/>
      <c r="D124" s="5" t="s">
        <v>58</v>
      </c>
      <c r="E124" s="8">
        <v>1</v>
      </c>
      <c r="F124" s="8">
        <v>30100</v>
      </c>
      <c r="G124" s="8">
        <v>30100</v>
      </c>
    </row>
    <row r="125" spans="1:7" ht="24.95" customHeight="1">
      <c r="A125" s="24" t="s">
        <v>486</v>
      </c>
      <c r="B125" s="24"/>
      <c r="C125" s="24"/>
      <c r="D125" s="24"/>
      <c r="E125" s="10">
        <f>SUBTOTAL(9,E124:E124)</f>
        <v>1</v>
      </c>
      <c r="F125" s="10" t="s">
        <v>331</v>
      </c>
      <c r="G125" s="10">
        <f>SUBTOTAL(9,G124:G124)</f>
        <v>30100</v>
      </c>
    </row>
    <row r="126" spans="1:7" ht="24.95" customHeight="1">
      <c r="A126" s="24" t="s">
        <v>487</v>
      </c>
      <c r="B126" s="24"/>
      <c r="C126" s="24"/>
      <c r="D126" s="24"/>
      <c r="E126" s="24"/>
      <c r="F126" s="24"/>
      <c r="G126" s="10">
        <f>SUBTOTAL(9,G124:G125)</f>
        <v>30100</v>
      </c>
    </row>
    <row r="127" spans="1:7" ht="24.95" customHeight="1"/>
    <row r="128" spans="1:7" ht="20.100000000000001" customHeight="1">
      <c r="A128" s="22" t="s">
        <v>412</v>
      </c>
      <c r="B128" s="22"/>
      <c r="C128" s="23" t="s">
        <v>246</v>
      </c>
      <c r="D128" s="23"/>
      <c r="E128" s="23"/>
      <c r="F128" s="23"/>
      <c r="G128" s="23"/>
    </row>
    <row r="129" spans="1:7" ht="20.100000000000001" customHeight="1">
      <c r="A129" s="22" t="s">
        <v>413</v>
      </c>
      <c r="B129" s="22"/>
      <c r="C129" s="23" t="s">
        <v>414</v>
      </c>
      <c r="D129" s="23"/>
      <c r="E129" s="23"/>
      <c r="F129" s="23"/>
      <c r="G129" s="23"/>
    </row>
    <row r="130" spans="1:7" ht="24.95" customHeight="1">
      <c r="A130" s="22" t="s">
        <v>415</v>
      </c>
      <c r="B130" s="22"/>
      <c r="C130" s="23" t="s">
        <v>390</v>
      </c>
      <c r="D130" s="23"/>
      <c r="E130" s="23"/>
      <c r="F130" s="23"/>
      <c r="G130" s="23"/>
    </row>
    <row r="131" spans="1:7" ht="15" customHeight="1"/>
    <row r="132" spans="1:7" ht="24.95" customHeight="1">
      <c r="A132" s="14" t="s">
        <v>492</v>
      </c>
      <c r="B132" s="14"/>
      <c r="C132" s="14"/>
      <c r="D132" s="14"/>
      <c r="E132" s="14"/>
      <c r="F132" s="14"/>
      <c r="G132" s="14"/>
    </row>
    <row r="133" spans="1:7" ht="15" customHeight="1"/>
    <row r="134" spans="1:7" ht="50.1" customHeight="1">
      <c r="A134" s="5" t="s">
        <v>323</v>
      </c>
      <c r="B134" s="20" t="s">
        <v>451</v>
      </c>
      <c r="C134" s="20"/>
      <c r="D134" s="5" t="s">
        <v>481</v>
      </c>
      <c r="E134" s="5" t="s">
        <v>482</v>
      </c>
      <c r="F134" s="5" t="s">
        <v>483</v>
      </c>
      <c r="G134" s="5" t="s">
        <v>484</v>
      </c>
    </row>
    <row r="135" spans="1:7" ht="15" customHeight="1">
      <c r="A135" s="5">
        <v>1</v>
      </c>
      <c r="B135" s="20">
        <v>2</v>
      </c>
      <c r="C135" s="20"/>
      <c r="D135" s="5">
        <v>3</v>
      </c>
      <c r="E135" s="5">
        <v>4</v>
      </c>
      <c r="F135" s="5">
        <v>5</v>
      </c>
      <c r="G135" s="5">
        <v>6</v>
      </c>
    </row>
    <row r="136" spans="1:7" ht="39.950000000000003" customHeight="1">
      <c r="A136" s="5" t="s">
        <v>428</v>
      </c>
      <c r="B136" s="25" t="s">
        <v>493</v>
      </c>
      <c r="C136" s="25"/>
      <c r="D136" s="5" t="s">
        <v>58</v>
      </c>
      <c r="E136" s="8">
        <v>1</v>
      </c>
      <c r="F136" s="8">
        <v>31000</v>
      </c>
      <c r="G136" s="8">
        <v>31000</v>
      </c>
    </row>
    <row r="137" spans="1:7" ht="24.95" customHeight="1">
      <c r="A137" s="24" t="s">
        <v>486</v>
      </c>
      <c r="B137" s="24"/>
      <c r="C137" s="24"/>
      <c r="D137" s="24"/>
      <c r="E137" s="10">
        <f>SUBTOTAL(9,E136:E136)</f>
        <v>1</v>
      </c>
      <c r="F137" s="10" t="s">
        <v>331</v>
      </c>
      <c r="G137" s="10">
        <f>SUBTOTAL(9,G136:G136)</f>
        <v>31000</v>
      </c>
    </row>
    <row r="138" spans="1:7" ht="39.950000000000003" customHeight="1">
      <c r="A138" s="5" t="s">
        <v>429</v>
      </c>
      <c r="B138" s="25" t="s">
        <v>494</v>
      </c>
      <c r="C138" s="25"/>
      <c r="D138" s="5" t="s">
        <v>58</v>
      </c>
      <c r="E138" s="8">
        <v>1</v>
      </c>
      <c r="F138" s="8">
        <v>29300</v>
      </c>
      <c r="G138" s="8">
        <v>29300</v>
      </c>
    </row>
    <row r="139" spans="1:7" ht="24.95" customHeight="1">
      <c r="A139" s="24" t="s">
        <v>486</v>
      </c>
      <c r="B139" s="24"/>
      <c r="C139" s="24"/>
      <c r="D139" s="24"/>
      <c r="E139" s="10">
        <f>SUBTOTAL(9,E138:E138)</f>
        <v>1</v>
      </c>
      <c r="F139" s="10" t="s">
        <v>331</v>
      </c>
      <c r="G139" s="10">
        <f>SUBTOTAL(9,G138:G138)</f>
        <v>29300</v>
      </c>
    </row>
    <row r="140" spans="1:7" ht="39.950000000000003" customHeight="1">
      <c r="A140" s="5" t="s">
        <v>430</v>
      </c>
      <c r="B140" s="25" t="s">
        <v>495</v>
      </c>
      <c r="C140" s="25"/>
      <c r="D140" s="5" t="s">
        <v>58</v>
      </c>
      <c r="E140" s="8">
        <v>1</v>
      </c>
      <c r="F140" s="8">
        <v>5800</v>
      </c>
      <c r="G140" s="8">
        <v>5800</v>
      </c>
    </row>
    <row r="141" spans="1:7" ht="24.95" customHeight="1">
      <c r="A141" s="24" t="s">
        <v>486</v>
      </c>
      <c r="B141" s="24"/>
      <c r="C141" s="24"/>
      <c r="D141" s="24"/>
      <c r="E141" s="10">
        <f>SUBTOTAL(9,E140:E140)</f>
        <v>1</v>
      </c>
      <c r="F141" s="10" t="s">
        <v>331</v>
      </c>
      <c r="G141" s="10">
        <f>SUBTOTAL(9,G140:G140)</f>
        <v>5800</v>
      </c>
    </row>
    <row r="142" spans="1:7" ht="24.95" customHeight="1">
      <c r="A142" s="24" t="s">
        <v>487</v>
      </c>
      <c r="B142" s="24"/>
      <c r="C142" s="24"/>
      <c r="D142" s="24"/>
      <c r="E142" s="24"/>
      <c r="F142" s="24"/>
      <c r="G142" s="10">
        <f>SUBTOTAL(9,G136:G141)</f>
        <v>66100</v>
      </c>
    </row>
    <row r="143" spans="1:7" ht="24.95" customHeight="1"/>
    <row r="144" spans="1:7" ht="20.100000000000001" customHeight="1">
      <c r="A144" s="22" t="s">
        <v>412</v>
      </c>
      <c r="B144" s="22"/>
      <c r="C144" s="23" t="s">
        <v>246</v>
      </c>
      <c r="D144" s="23"/>
      <c r="E144" s="23"/>
      <c r="F144" s="23"/>
      <c r="G144" s="23"/>
    </row>
    <row r="145" spans="1:7" ht="20.100000000000001" customHeight="1">
      <c r="A145" s="22" t="s">
        <v>413</v>
      </c>
      <c r="B145" s="22"/>
      <c r="C145" s="23" t="s">
        <v>414</v>
      </c>
      <c r="D145" s="23"/>
      <c r="E145" s="23"/>
      <c r="F145" s="23"/>
      <c r="G145" s="23"/>
    </row>
    <row r="146" spans="1:7" ht="24.95" customHeight="1">
      <c r="A146" s="22" t="s">
        <v>415</v>
      </c>
      <c r="B146" s="22"/>
      <c r="C146" s="23" t="s">
        <v>390</v>
      </c>
      <c r="D146" s="23"/>
      <c r="E146" s="23"/>
      <c r="F146" s="23"/>
      <c r="G146" s="23"/>
    </row>
    <row r="147" spans="1:7" ht="15" customHeight="1"/>
    <row r="148" spans="1:7" ht="24.95" customHeight="1">
      <c r="A148" s="14" t="s">
        <v>496</v>
      </c>
      <c r="B148" s="14"/>
      <c r="C148" s="14"/>
      <c r="D148" s="14"/>
      <c r="E148" s="14"/>
      <c r="F148" s="14"/>
      <c r="G148" s="14"/>
    </row>
    <row r="149" spans="1:7" ht="15" customHeight="1"/>
    <row r="150" spans="1:7" ht="50.1" customHeight="1">
      <c r="A150" s="5" t="s">
        <v>323</v>
      </c>
      <c r="B150" s="20" t="s">
        <v>451</v>
      </c>
      <c r="C150" s="20"/>
      <c r="D150" s="5" t="s">
        <v>481</v>
      </c>
      <c r="E150" s="5" t="s">
        <v>482</v>
      </c>
      <c r="F150" s="5" t="s">
        <v>483</v>
      </c>
      <c r="G150" s="5" t="s">
        <v>484</v>
      </c>
    </row>
    <row r="151" spans="1:7" ht="15" customHeight="1">
      <c r="A151" s="5">
        <v>1</v>
      </c>
      <c r="B151" s="20">
        <v>2</v>
      </c>
      <c r="C151" s="20"/>
      <c r="D151" s="5">
        <v>3</v>
      </c>
      <c r="E151" s="5">
        <v>4</v>
      </c>
      <c r="F151" s="5">
        <v>5</v>
      </c>
      <c r="G151" s="5">
        <v>6</v>
      </c>
    </row>
    <row r="152" spans="1:7" ht="39.950000000000003" customHeight="1">
      <c r="A152" s="5" t="s">
        <v>427</v>
      </c>
      <c r="B152" s="25" t="s">
        <v>497</v>
      </c>
      <c r="C152" s="25"/>
      <c r="D152" s="5" t="s">
        <v>58</v>
      </c>
      <c r="E152" s="8">
        <v>1</v>
      </c>
      <c r="F152" s="8">
        <v>252817.89</v>
      </c>
      <c r="G152" s="8">
        <v>252817.89</v>
      </c>
    </row>
    <row r="153" spans="1:7" ht="24.95" customHeight="1">
      <c r="A153" s="24" t="s">
        <v>486</v>
      </c>
      <c r="B153" s="24"/>
      <c r="C153" s="24"/>
      <c r="D153" s="24"/>
      <c r="E153" s="10">
        <f>SUBTOTAL(9,E152:E152)</f>
        <v>1</v>
      </c>
      <c r="F153" s="10" t="s">
        <v>331</v>
      </c>
      <c r="G153" s="10">
        <f>SUBTOTAL(9,G152:G152)</f>
        <v>252817.89</v>
      </c>
    </row>
    <row r="154" spans="1:7" ht="39.950000000000003" customHeight="1">
      <c r="A154" s="5" t="s">
        <v>431</v>
      </c>
      <c r="B154" s="25" t="s">
        <v>498</v>
      </c>
      <c r="C154" s="25"/>
      <c r="D154" s="5" t="s">
        <v>58</v>
      </c>
      <c r="E154" s="8">
        <v>1</v>
      </c>
      <c r="F154" s="8">
        <v>23900</v>
      </c>
      <c r="G154" s="8">
        <v>23900</v>
      </c>
    </row>
    <row r="155" spans="1:7" ht="24.95" customHeight="1">
      <c r="A155" s="24" t="s">
        <v>486</v>
      </c>
      <c r="B155" s="24"/>
      <c r="C155" s="24"/>
      <c r="D155" s="24"/>
      <c r="E155" s="10">
        <f>SUBTOTAL(9,E154:E154)</f>
        <v>1</v>
      </c>
      <c r="F155" s="10" t="s">
        <v>331</v>
      </c>
      <c r="G155" s="10">
        <f>SUBTOTAL(9,G154:G154)</f>
        <v>23900</v>
      </c>
    </row>
    <row r="156" spans="1:7" ht="24.95" customHeight="1">
      <c r="A156" s="24" t="s">
        <v>487</v>
      </c>
      <c r="B156" s="24"/>
      <c r="C156" s="24"/>
      <c r="D156" s="24"/>
      <c r="E156" s="24"/>
      <c r="F156" s="24"/>
      <c r="G156" s="10">
        <f>SUBTOTAL(9,G152:G155)</f>
        <v>276717.89</v>
      </c>
    </row>
    <row r="157" spans="1:7" ht="24.95" customHeight="1"/>
    <row r="158" spans="1:7" ht="20.100000000000001" customHeight="1">
      <c r="A158" s="22" t="s">
        <v>412</v>
      </c>
      <c r="B158" s="22"/>
      <c r="C158" s="23" t="s">
        <v>246</v>
      </c>
      <c r="D158" s="23"/>
      <c r="E158" s="23"/>
      <c r="F158" s="23"/>
      <c r="G158" s="23"/>
    </row>
    <row r="159" spans="1:7" ht="20.100000000000001" customHeight="1">
      <c r="A159" s="22" t="s">
        <v>413</v>
      </c>
      <c r="B159" s="22"/>
      <c r="C159" s="23" t="s">
        <v>414</v>
      </c>
      <c r="D159" s="23"/>
      <c r="E159" s="23"/>
      <c r="F159" s="23"/>
      <c r="G159" s="23"/>
    </row>
    <row r="160" spans="1:7" ht="24.95" customHeight="1">
      <c r="A160" s="22" t="s">
        <v>415</v>
      </c>
      <c r="B160" s="22"/>
      <c r="C160" s="23" t="s">
        <v>390</v>
      </c>
      <c r="D160" s="23"/>
      <c r="E160" s="23"/>
      <c r="F160" s="23"/>
      <c r="G160" s="23"/>
    </row>
    <row r="161" spans="1:7" ht="15" customHeight="1"/>
    <row r="162" spans="1:7" ht="24.95" customHeight="1">
      <c r="A162" s="14" t="s">
        <v>480</v>
      </c>
      <c r="B162" s="14"/>
      <c r="C162" s="14"/>
      <c r="D162" s="14"/>
      <c r="E162" s="14"/>
      <c r="F162" s="14"/>
      <c r="G162" s="14"/>
    </row>
    <row r="163" spans="1:7" ht="15" customHeight="1"/>
    <row r="164" spans="1:7" ht="50.1" customHeight="1">
      <c r="A164" s="5" t="s">
        <v>323</v>
      </c>
      <c r="B164" s="20" t="s">
        <v>451</v>
      </c>
      <c r="C164" s="20"/>
      <c r="D164" s="5" t="s">
        <v>481</v>
      </c>
      <c r="E164" s="5" t="s">
        <v>482</v>
      </c>
      <c r="F164" s="5" t="s">
        <v>483</v>
      </c>
      <c r="G164" s="5" t="s">
        <v>484</v>
      </c>
    </row>
    <row r="165" spans="1:7" ht="15" customHeight="1">
      <c r="A165" s="5">
        <v>1</v>
      </c>
      <c r="B165" s="20">
        <v>2</v>
      </c>
      <c r="C165" s="20"/>
      <c r="D165" s="5">
        <v>3</v>
      </c>
      <c r="E165" s="5">
        <v>4</v>
      </c>
      <c r="F165" s="5">
        <v>5</v>
      </c>
      <c r="G165" s="5">
        <v>6</v>
      </c>
    </row>
    <row r="166" spans="1:7" ht="39.950000000000003" customHeight="1">
      <c r="A166" s="5" t="s">
        <v>432</v>
      </c>
      <c r="B166" s="25" t="s">
        <v>499</v>
      </c>
      <c r="C166" s="25"/>
      <c r="D166" s="5" t="s">
        <v>58</v>
      </c>
      <c r="E166" s="8">
        <v>1</v>
      </c>
      <c r="F166" s="8">
        <v>51320</v>
      </c>
      <c r="G166" s="8">
        <v>51320</v>
      </c>
    </row>
    <row r="167" spans="1:7" ht="24.95" customHeight="1">
      <c r="A167" s="24" t="s">
        <v>486</v>
      </c>
      <c r="B167" s="24"/>
      <c r="C167" s="24"/>
      <c r="D167" s="24"/>
      <c r="E167" s="10">
        <f>SUBTOTAL(9,E166:E166)</f>
        <v>1</v>
      </c>
      <c r="F167" s="10" t="s">
        <v>331</v>
      </c>
      <c r="G167" s="10">
        <f>SUBTOTAL(9,G166:G166)</f>
        <v>51320</v>
      </c>
    </row>
    <row r="168" spans="1:7" ht="24.95" customHeight="1">
      <c r="A168" s="24" t="s">
        <v>487</v>
      </c>
      <c r="B168" s="24"/>
      <c r="C168" s="24"/>
      <c r="D168" s="24"/>
      <c r="E168" s="24"/>
      <c r="F168" s="24"/>
      <c r="G168" s="10">
        <f>SUBTOTAL(9,G166:G167)</f>
        <v>51320</v>
      </c>
    </row>
    <row r="169" spans="1:7" ht="24.95" customHeight="1"/>
    <row r="170" spans="1:7" ht="20.100000000000001" customHeight="1">
      <c r="A170" s="22" t="s">
        <v>412</v>
      </c>
      <c r="B170" s="22"/>
      <c r="C170" s="23" t="s">
        <v>294</v>
      </c>
      <c r="D170" s="23"/>
      <c r="E170" s="23"/>
      <c r="F170" s="23"/>
      <c r="G170" s="23"/>
    </row>
    <row r="171" spans="1:7" ht="20.100000000000001" customHeight="1">
      <c r="A171" s="22" t="s">
        <v>413</v>
      </c>
      <c r="B171" s="22"/>
      <c r="C171" s="23" t="s">
        <v>414</v>
      </c>
      <c r="D171" s="23"/>
      <c r="E171" s="23"/>
      <c r="F171" s="23"/>
      <c r="G171" s="23"/>
    </row>
    <row r="172" spans="1:7" ht="24.95" customHeight="1">
      <c r="A172" s="22" t="s">
        <v>415</v>
      </c>
      <c r="B172" s="22"/>
      <c r="C172" s="23" t="s">
        <v>390</v>
      </c>
      <c r="D172" s="23"/>
      <c r="E172" s="23"/>
      <c r="F172" s="23"/>
      <c r="G172" s="23"/>
    </row>
    <row r="173" spans="1:7" ht="15" customHeight="1"/>
    <row r="174" spans="1:7" ht="24.95" customHeight="1">
      <c r="A174" s="14" t="s">
        <v>490</v>
      </c>
      <c r="B174" s="14"/>
      <c r="C174" s="14"/>
      <c r="D174" s="14"/>
      <c r="E174" s="14"/>
      <c r="F174" s="14"/>
      <c r="G174" s="14"/>
    </row>
    <row r="175" spans="1:7" ht="15" customHeight="1"/>
    <row r="176" spans="1:7" ht="50.1" customHeight="1">
      <c r="A176" s="5" t="s">
        <v>323</v>
      </c>
      <c r="B176" s="20" t="s">
        <v>451</v>
      </c>
      <c r="C176" s="20"/>
      <c r="D176" s="5" t="s">
        <v>481</v>
      </c>
      <c r="E176" s="5" t="s">
        <v>482</v>
      </c>
      <c r="F176" s="5" t="s">
        <v>483</v>
      </c>
      <c r="G176" s="5" t="s">
        <v>484</v>
      </c>
    </row>
    <row r="177" spans="1:7" ht="15" customHeight="1">
      <c r="A177" s="5">
        <v>1</v>
      </c>
      <c r="B177" s="20">
        <v>2</v>
      </c>
      <c r="C177" s="20"/>
      <c r="D177" s="5">
        <v>3</v>
      </c>
      <c r="E177" s="5">
        <v>4</v>
      </c>
      <c r="F177" s="5">
        <v>5</v>
      </c>
      <c r="G177" s="5">
        <v>6</v>
      </c>
    </row>
    <row r="178" spans="1:7" ht="39.950000000000003" customHeight="1">
      <c r="A178" s="5" t="s">
        <v>434</v>
      </c>
      <c r="B178" s="25" t="s">
        <v>500</v>
      </c>
      <c r="C178" s="25"/>
      <c r="D178" s="5" t="s">
        <v>58</v>
      </c>
      <c r="E178" s="8">
        <v>1</v>
      </c>
      <c r="F178" s="8">
        <v>300000</v>
      </c>
      <c r="G178" s="8">
        <v>300000</v>
      </c>
    </row>
    <row r="179" spans="1:7" ht="24.95" customHeight="1">
      <c r="A179" s="24" t="s">
        <v>486</v>
      </c>
      <c r="B179" s="24"/>
      <c r="C179" s="24"/>
      <c r="D179" s="24"/>
      <c r="E179" s="10">
        <f>SUBTOTAL(9,E178:E178)</f>
        <v>1</v>
      </c>
      <c r="F179" s="10" t="s">
        <v>331</v>
      </c>
      <c r="G179" s="10">
        <f>SUBTOTAL(9,G178:G178)</f>
        <v>300000</v>
      </c>
    </row>
    <row r="180" spans="1:7" ht="24.95" customHeight="1">
      <c r="A180" s="24" t="s">
        <v>487</v>
      </c>
      <c r="B180" s="24"/>
      <c r="C180" s="24"/>
      <c r="D180" s="24"/>
      <c r="E180" s="24"/>
      <c r="F180" s="24"/>
      <c r="G180" s="10">
        <f>SUBTOTAL(9,G178:G179)</f>
        <v>300000</v>
      </c>
    </row>
    <row r="181" spans="1:7" ht="24.95" customHeight="1"/>
    <row r="182" spans="1:7" ht="20.100000000000001" customHeight="1">
      <c r="A182" s="22" t="s">
        <v>412</v>
      </c>
      <c r="B182" s="22"/>
      <c r="C182" s="23" t="s">
        <v>246</v>
      </c>
      <c r="D182" s="23"/>
      <c r="E182" s="23"/>
      <c r="F182" s="23"/>
      <c r="G182" s="23"/>
    </row>
    <row r="183" spans="1:7" ht="20.100000000000001" customHeight="1">
      <c r="A183" s="22" t="s">
        <v>413</v>
      </c>
      <c r="B183" s="22"/>
      <c r="C183" s="23" t="s">
        <v>479</v>
      </c>
      <c r="D183" s="23"/>
      <c r="E183" s="23"/>
      <c r="F183" s="23"/>
      <c r="G183" s="23"/>
    </row>
    <row r="184" spans="1:7" ht="24.95" customHeight="1">
      <c r="A184" s="22" t="s">
        <v>415</v>
      </c>
      <c r="B184" s="22"/>
      <c r="C184" s="23" t="s">
        <v>393</v>
      </c>
      <c r="D184" s="23"/>
      <c r="E184" s="23"/>
      <c r="F184" s="23"/>
      <c r="G184" s="23"/>
    </row>
    <row r="185" spans="1:7" ht="15" customHeight="1"/>
    <row r="186" spans="1:7" ht="24.95" customHeight="1">
      <c r="A186" s="14" t="s">
        <v>480</v>
      </c>
      <c r="B186" s="14"/>
      <c r="C186" s="14"/>
      <c r="D186" s="14"/>
      <c r="E186" s="14"/>
      <c r="F186" s="14"/>
      <c r="G186" s="14"/>
    </row>
    <row r="187" spans="1:7" ht="15" customHeight="1"/>
    <row r="188" spans="1:7" ht="50.1" customHeight="1">
      <c r="A188" s="5" t="s">
        <v>323</v>
      </c>
      <c r="B188" s="20" t="s">
        <v>451</v>
      </c>
      <c r="C188" s="20"/>
      <c r="D188" s="5" t="s">
        <v>481</v>
      </c>
      <c r="E188" s="5" t="s">
        <v>482</v>
      </c>
      <c r="F188" s="5" t="s">
        <v>483</v>
      </c>
      <c r="G188" s="5" t="s">
        <v>484</v>
      </c>
    </row>
    <row r="189" spans="1:7" ht="15" customHeight="1">
      <c r="A189" s="5">
        <v>1</v>
      </c>
      <c r="B189" s="20">
        <v>2</v>
      </c>
      <c r="C189" s="20"/>
      <c r="D189" s="5">
        <v>3</v>
      </c>
      <c r="E189" s="5">
        <v>4</v>
      </c>
      <c r="F189" s="5">
        <v>5</v>
      </c>
      <c r="G189" s="5">
        <v>6</v>
      </c>
    </row>
    <row r="190" spans="1:7" ht="20.100000000000001" customHeight="1">
      <c r="A190" s="5" t="s">
        <v>433</v>
      </c>
      <c r="B190" s="25" t="s">
        <v>485</v>
      </c>
      <c r="C190" s="25"/>
      <c r="D190" s="5" t="s">
        <v>58</v>
      </c>
      <c r="E190" s="8">
        <v>1</v>
      </c>
      <c r="F190" s="8">
        <v>350000</v>
      </c>
      <c r="G190" s="8">
        <v>350000</v>
      </c>
    </row>
    <row r="191" spans="1:7" ht="24.95" customHeight="1">
      <c r="A191" s="24" t="s">
        <v>486</v>
      </c>
      <c r="B191" s="24"/>
      <c r="C191" s="24"/>
      <c r="D191" s="24"/>
      <c r="E191" s="10">
        <f>SUBTOTAL(9,E190:E190)</f>
        <v>1</v>
      </c>
      <c r="F191" s="10" t="s">
        <v>331</v>
      </c>
      <c r="G191" s="10">
        <f>SUBTOTAL(9,G190:G190)</f>
        <v>350000</v>
      </c>
    </row>
    <row r="192" spans="1:7" ht="24.95" customHeight="1">
      <c r="A192" s="24" t="s">
        <v>487</v>
      </c>
      <c r="B192" s="24"/>
      <c r="C192" s="24"/>
      <c r="D192" s="24"/>
      <c r="E192" s="24"/>
      <c r="F192" s="24"/>
      <c r="G192" s="10">
        <f>SUBTOTAL(9,G190:G191)</f>
        <v>350000</v>
      </c>
    </row>
    <row r="193" spans="1:7" ht="24.95" customHeight="1"/>
    <row r="194" spans="1:7" ht="20.100000000000001" customHeight="1">
      <c r="A194" s="22" t="s">
        <v>412</v>
      </c>
      <c r="B194" s="22"/>
      <c r="C194" s="23" t="s">
        <v>246</v>
      </c>
      <c r="D194" s="23"/>
      <c r="E194" s="23"/>
      <c r="F194" s="23"/>
      <c r="G194" s="23"/>
    </row>
    <row r="195" spans="1:7" ht="20.100000000000001" customHeight="1">
      <c r="A195" s="22" t="s">
        <v>413</v>
      </c>
      <c r="B195" s="22"/>
      <c r="C195" s="23" t="s">
        <v>414</v>
      </c>
      <c r="D195" s="23"/>
      <c r="E195" s="23"/>
      <c r="F195" s="23"/>
      <c r="G195" s="23"/>
    </row>
    <row r="196" spans="1:7" ht="24.95" customHeight="1">
      <c r="A196" s="22" t="s">
        <v>415</v>
      </c>
      <c r="B196" s="22"/>
      <c r="C196" s="23" t="s">
        <v>393</v>
      </c>
      <c r="D196" s="23"/>
      <c r="E196" s="23"/>
      <c r="F196" s="23"/>
      <c r="G196" s="23"/>
    </row>
    <row r="197" spans="1:7" ht="15" customHeight="1"/>
    <row r="198" spans="1:7" ht="24.95" customHeight="1">
      <c r="A198" s="14" t="s">
        <v>488</v>
      </c>
      <c r="B198" s="14"/>
      <c r="C198" s="14"/>
      <c r="D198" s="14"/>
      <c r="E198" s="14"/>
      <c r="F198" s="14"/>
      <c r="G198" s="14"/>
    </row>
    <row r="199" spans="1:7" ht="15" customHeight="1"/>
    <row r="200" spans="1:7" ht="50.1" customHeight="1">
      <c r="A200" s="5" t="s">
        <v>323</v>
      </c>
      <c r="B200" s="20" t="s">
        <v>451</v>
      </c>
      <c r="C200" s="20"/>
      <c r="D200" s="5" t="s">
        <v>481</v>
      </c>
      <c r="E200" s="5" t="s">
        <v>482</v>
      </c>
      <c r="F200" s="5" t="s">
        <v>483</v>
      </c>
      <c r="G200" s="5" t="s">
        <v>484</v>
      </c>
    </row>
    <row r="201" spans="1:7" ht="15" customHeight="1">
      <c r="A201" s="5">
        <v>1</v>
      </c>
      <c r="B201" s="20">
        <v>2</v>
      </c>
      <c r="C201" s="20"/>
      <c r="D201" s="5">
        <v>3</v>
      </c>
      <c r="E201" s="5">
        <v>4</v>
      </c>
      <c r="F201" s="5">
        <v>5</v>
      </c>
      <c r="G201" s="5">
        <v>6</v>
      </c>
    </row>
    <row r="202" spans="1:7" ht="39.950000000000003" customHeight="1">
      <c r="A202" s="5" t="s">
        <v>328</v>
      </c>
      <c r="B202" s="25" t="s">
        <v>489</v>
      </c>
      <c r="C202" s="25"/>
      <c r="D202" s="5" t="s">
        <v>58</v>
      </c>
      <c r="E202" s="8">
        <v>1</v>
      </c>
      <c r="F202" s="8">
        <v>18700</v>
      </c>
      <c r="G202" s="8">
        <v>18700</v>
      </c>
    </row>
    <row r="203" spans="1:7" ht="24.95" customHeight="1">
      <c r="A203" s="24" t="s">
        <v>486</v>
      </c>
      <c r="B203" s="24"/>
      <c r="C203" s="24"/>
      <c r="D203" s="24"/>
      <c r="E203" s="10">
        <f>SUBTOTAL(9,E202:E202)</f>
        <v>1</v>
      </c>
      <c r="F203" s="10" t="s">
        <v>331</v>
      </c>
      <c r="G203" s="10">
        <f>SUBTOTAL(9,G202:G202)</f>
        <v>18700</v>
      </c>
    </row>
    <row r="204" spans="1:7" ht="24.95" customHeight="1">
      <c r="A204" s="24" t="s">
        <v>487</v>
      </c>
      <c r="B204" s="24"/>
      <c r="C204" s="24"/>
      <c r="D204" s="24"/>
      <c r="E204" s="24"/>
      <c r="F204" s="24"/>
      <c r="G204" s="10">
        <f>SUBTOTAL(9,G202:G203)</f>
        <v>18700</v>
      </c>
    </row>
    <row r="205" spans="1:7" ht="24.95" customHeight="1"/>
    <row r="206" spans="1:7" ht="20.100000000000001" customHeight="1">
      <c r="A206" s="22" t="s">
        <v>412</v>
      </c>
      <c r="B206" s="22"/>
      <c r="C206" s="23" t="s">
        <v>246</v>
      </c>
      <c r="D206" s="23"/>
      <c r="E206" s="23"/>
      <c r="F206" s="23"/>
      <c r="G206" s="23"/>
    </row>
    <row r="207" spans="1:7" ht="20.100000000000001" customHeight="1">
      <c r="A207" s="22" t="s">
        <v>413</v>
      </c>
      <c r="B207" s="22"/>
      <c r="C207" s="23" t="s">
        <v>414</v>
      </c>
      <c r="D207" s="23"/>
      <c r="E207" s="23"/>
      <c r="F207" s="23"/>
      <c r="G207" s="23"/>
    </row>
    <row r="208" spans="1:7" ht="24.95" customHeight="1">
      <c r="A208" s="22" t="s">
        <v>415</v>
      </c>
      <c r="B208" s="22"/>
      <c r="C208" s="23" t="s">
        <v>393</v>
      </c>
      <c r="D208" s="23"/>
      <c r="E208" s="23"/>
      <c r="F208" s="23"/>
      <c r="G208" s="23"/>
    </row>
    <row r="209" spans="1:7" ht="15" customHeight="1"/>
    <row r="210" spans="1:7" ht="24.95" customHeight="1">
      <c r="A210" s="14" t="s">
        <v>490</v>
      </c>
      <c r="B210" s="14"/>
      <c r="C210" s="14"/>
      <c r="D210" s="14"/>
      <c r="E210" s="14"/>
      <c r="F210" s="14"/>
      <c r="G210" s="14"/>
    </row>
    <row r="211" spans="1:7" ht="15" customHeight="1"/>
    <row r="212" spans="1:7" ht="50.1" customHeight="1">
      <c r="A212" s="5" t="s">
        <v>323</v>
      </c>
      <c r="B212" s="20" t="s">
        <v>451</v>
      </c>
      <c r="C212" s="20"/>
      <c r="D212" s="5" t="s">
        <v>481</v>
      </c>
      <c r="E212" s="5" t="s">
        <v>482</v>
      </c>
      <c r="F212" s="5" t="s">
        <v>483</v>
      </c>
      <c r="G212" s="5" t="s">
        <v>484</v>
      </c>
    </row>
    <row r="213" spans="1:7" ht="15" customHeight="1">
      <c r="A213" s="5">
        <v>1</v>
      </c>
      <c r="B213" s="20">
        <v>2</v>
      </c>
      <c r="C213" s="20"/>
      <c r="D213" s="5">
        <v>3</v>
      </c>
      <c r="E213" s="5">
        <v>4</v>
      </c>
      <c r="F213" s="5">
        <v>5</v>
      </c>
      <c r="G213" s="5">
        <v>6</v>
      </c>
    </row>
    <row r="214" spans="1:7" ht="39.950000000000003" customHeight="1">
      <c r="A214" s="5" t="s">
        <v>435</v>
      </c>
      <c r="B214" s="25" t="s">
        <v>491</v>
      </c>
      <c r="C214" s="25"/>
      <c r="D214" s="5" t="s">
        <v>58</v>
      </c>
      <c r="E214" s="8">
        <v>1</v>
      </c>
      <c r="F214" s="8">
        <v>9600</v>
      </c>
      <c r="G214" s="8">
        <v>9600</v>
      </c>
    </row>
    <row r="215" spans="1:7" ht="24.95" customHeight="1">
      <c r="A215" s="24" t="s">
        <v>486</v>
      </c>
      <c r="B215" s="24"/>
      <c r="C215" s="24"/>
      <c r="D215" s="24"/>
      <c r="E215" s="10">
        <f>SUBTOTAL(9,E214:E214)</f>
        <v>1</v>
      </c>
      <c r="F215" s="10" t="s">
        <v>331</v>
      </c>
      <c r="G215" s="10">
        <f>SUBTOTAL(9,G214:G214)</f>
        <v>9600</v>
      </c>
    </row>
    <row r="216" spans="1:7" ht="24.95" customHeight="1">
      <c r="A216" s="24" t="s">
        <v>487</v>
      </c>
      <c r="B216" s="24"/>
      <c r="C216" s="24"/>
      <c r="D216" s="24"/>
      <c r="E216" s="24"/>
      <c r="F216" s="24"/>
      <c r="G216" s="10">
        <f>SUBTOTAL(9,G214:G215)</f>
        <v>9600</v>
      </c>
    </row>
    <row r="217" spans="1:7" ht="24.95" customHeight="1"/>
    <row r="218" spans="1:7" ht="20.100000000000001" customHeight="1">
      <c r="A218" s="22" t="s">
        <v>412</v>
      </c>
      <c r="B218" s="22"/>
      <c r="C218" s="23" t="s">
        <v>246</v>
      </c>
      <c r="D218" s="23"/>
      <c r="E218" s="23"/>
      <c r="F218" s="23"/>
      <c r="G218" s="23"/>
    </row>
    <row r="219" spans="1:7" ht="20.100000000000001" customHeight="1">
      <c r="A219" s="22" t="s">
        <v>413</v>
      </c>
      <c r="B219" s="22"/>
      <c r="C219" s="23" t="s">
        <v>414</v>
      </c>
      <c r="D219" s="23"/>
      <c r="E219" s="23"/>
      <c r="F219" s="23"/>
      <c r="G219" s="23"/>
    </row>
    <row r="220" spans="1:7" ht="24.95" customHeight="1">
      <c r="A220" s="22" t="s">
        <v>415</v>
      </c>
      <c r="B220" s="22"/>
      <c r="C220" s="23" t="s">
        <v>393</v>
      </c>
      <c r="D220" s="23"/>
      <c r="E220" s="23"/>
      <c r="F220" s="23"/>
      <c r="G220" s="23"/>
    </row>
    <row r="221" spans="1:7" ht="15" customHeight="1"/>
    <row r="222" spans="1:7" ht="24.95" customHeight="1">
      <c r="A222" s="14" t="s">
        <v>492</v>
      </c>
      <c r="B222" s="14"/>
      <c r="C222" s="14"/>
      <c r="D222" s="14"/>
      <c r="E222" s="14"/>
      <c r="F222" s="14"/>
      <c r="G222" s="14"/>
    </row>
    <row r="223" spans="1:7" ht="15" customHeight="1"/>
    <row r="224" spans="1:7" ht="50.1" customHeight="1">
      <c r="A224" s="5" t="s">
        <v>323</v>
      </c>
      <c r="B224" s="20" t="s">
        <v>451</v>
      </c>
      <c r="C224" s="20"/>
      <c r="D224" s="5" t="s">
        <v>481</v>
      </c>
      <c r="E224" s="5" t="s">
        <v>482</v>
      </c>
      <c r="F224" s="5" t="s">
        <v>483</v>
      </c>
      <c r="G224" s="5" t="s">
        <v>484</v>
      </c>
    </row>
    <row r="225" spans="1:7" ht="15" customHeight="1">
      <c r="A225" s="5">
        <v>1</v>
      </c>
      <c r="B225" s="20">
        <v>2</v>
      </c>
      <c r="C225" s="20"/>
      <c r="D225" s="5">
        <v>3</v>
      </c>
      <c r="E225" s="5">
        <v>4</v>
      </c>
      <c r="F225" s="5">
        <v>5</v>
      </c>
      <c r="G225" s="5">
        <v>6</v>
      </c>
    </row>
    <row r="226" spans="1:7" ht="39.950000000000003" customHeight="1">
      <c r="A226" s="5" t="s">
        <v>428</v>
      </c>
      <c r="B226" s="25" t="s">
        <v>493</v>
      </c>
      <c r="C226" s="25"/>
      <c r="D226" s="5" t="s">
        <v>58</v>
      </c>
      <c r="E226" s="8">
        <v>1</v>
      </c>
      <c r="F226" s="8">
        <v>31000</v>
      </c>
      <c r="G226" s="8">
        <v>31000</v>
      </c>
    </row>
    <row r="227" spans="1:7" ht="24.95" customHeight="1">
      <c r="A227" s="24" t="s">
        <v>486</v>
      </c>
      <c r="B227" s="24"/>
      <c r="C227" s="24"/>
      <c r="D227" s="24"/>
      <c r="E227" s="10">
        <f>SUBTOTAL(9,E226:E226)</f>
        <v>1</v>
      </c>
      <c r="F227" s="10" t="s">
        <v>331</v>
      </c>
      <c r="G227" s="10">
        <f>SUBTOTAL(9,G226:G226)</f>
        <v>31000</v>
      </c>
    </row>
    <row r="228" spans="1:7" ht="39.950000000000003" customHeight="1">
      <c r="A228" s="5" t="s">
        <v>429</v>
      </c>
      <c r="B228" s="25" t="s">
        <v>494</v>
      </c>
      <c r="C228" s="25"/>
      <c r="D228" s="5" t="s">
        <v>58</v>
      </c>
      <c r="E228" s="8">
        <v>1</v>
      </c>
      <c r="F228" s="8">
        <v>27500</v>
      </c>
      <c r="G228" s="8">
        <v>27500</v>
      </c>
    </row>
    <row r="229" spans="1:7" ht="24.95" customHeight="1">
      <c r="A229" s="24" t="s">
        <v>486</v>
      </c>
      <c r="B229" s="24"/>
      <c r="C229" s="24"/>
      <c r="D229" s="24"/>
      <c r="E229" s="10">
        <f>SUBTOTAL(9,E228:E228)</f>
        <v>1</v>
      </c>
      <c r="F229" s="10" t="s">
        <v>331</v>
      </c>
      <c r="G229" s="10">
        <f>SUBTOTAL(9,G228:G228)</f>
        <v>27500</v>
      </c>
    </row>
    <row r="230" spans="1:7" ht="39.950000000000003" customHeight="1">
      <c r="A230" s="5" t="s">
        <v>430</v>
      </c>
      <c r="B230" s="25" t="s">
        <v>495</v>
      </c>
      <c r="C230" s="25"/>
      <c r="D230" s="5" t="s">
        <v>58</v>
      </c>
      <c r="E230" s="8">
        <v>1</v>
      </c>
      <c r="F230" s="8">
        <v>5500</v>
      </c>
      <c r="G230" s="8">
        <v>5500</v>
      </c>
    </row>
    <row r="231" spans="1:7" ht="24.95" customHeight="1">
      <c r="A231" s="24" t="s">
        <v>486</v>
      </c>
      <c r="B231" s="24"/>
      <c r="C231" s="24"/>
      <c r="D231" s="24"/>
      <c r="E231" s="10">
        <f>SUBTOTAL(9,E230:E230)</f>
        <v>1</v>
      </c>
      <c r="F231" s="10" t="s">
        <v>331</v>
      </c>
      <c r="G231" s="10">
        <f>SUBTOTAL(9,G230:G230)</f>
        <v>5500</v>
      </c>
    </row>
    <row r="232" spans="1:7" ht="24.95" customHeight="1">
      <c r="A232" s="24" t="s">
        <v>487</v>
      </c>
      <c r="B232" s="24"/>
      <c r="C232" s="24"/>
      <c r="D232" s="24"/>
      <c r="E232" s="24"/>
      <c r="F232" s="24"/>
      <c r="G232" s="10">
        <f>SUBTOTAL(9,G226:G231)</f>
        <v>64000</v>
      </c>
    </row>
    <row r="233" spans="1:7" ht="24.95" customHeight="1"/>
    <row r="234" spans="1:7" ht="20.100000000000001" customHeight="1">
      <c r="A234" s="22" t="s">
        <v>412</v>
      </c>
      <c r="B234" s="22"/>
      <c r="C234" s="23" t="s">
        <v>246</v>
      </c>
      <c r="D234" s="23"/>
      <c r="E234" s="23"/>
      <c r="F234" s="23"/>
      <c r="G234" s="23"/>
    </row>
    <row r="235" spans="1:7" ht="20.100000000000001" customHeight="1">
      <c r="A235" s="22" t="s">
        <v>413</v>
      </c>
      <c r="B235" s="22"/>
      <c r="C235" s="23" t="s">
        <v>414</v>
      </c>
      <c r="D235" s="23"/>
      <c r="E235" s="23"/>
      <c r="F235" s="23"/>
      <c r="G235" s="23"/>
    </row>
    <row r="236" spans="1:7" ht="24.95" customHeight="1">
      <c r="A236" s="22" t="s">
        <v>415</v>
      </c>
      <c r="B236" s="22"/>
      <c r="C236" s="23" t="s">
        <v>393</v>
      </c>
      <c r="D236" s="23"/>
      <c r="E236" s="23"/>
      <c r="F236" s="23"/>
      <c r="G236" s="23"/>
    </row>
    <row r="237" spans="1:7" ht="15" customHeight="1"/>
    <row r="238" spans="1:7" ht="24.95" customHeight="1">
      <c r="A238" s="14" t="s">
        <v>496</v>
      </c>
      <c r="B238" s="14"/>
      <c r="C238" s="14"/>
      <c r="D238" s="14"/>
      <c r="E238" s="14"/>
      <c r="F238" s="14"/>
      <c r="G238" s="14"/>
    </row>
    <row r="239" spans="1:7" ht="15" customHeight="1"/>
    <row r="240" spans="1:7" ht="50.1" customHeight="1">
      <c r="A240" s="5" t="s">
        <v>323</v>
      </c>
      <c r="B240" s="20" t="s">
        <v>451</v>
      </c>
      <c r="C240" s="20"/>
      <c r="D240" s="5" t="s">
        <v>481</v>
      </c>
      <c r="E240" s="5" t="s">
        <v>482</v>
      </c>
      <c r="F240" s="5" t="s">
        <v>483</v>
      </c>
      <c r="G240" s="5" t="s">
        <v>484</v>
      </c>
    </row>
    <row r="241" spans="1:7" ht="15" customHeight="1">
      <c r="A241" s="5">
        <v>1</v>
      </c>
      <c r="B241" s="20">
        <v>2</v>
      </c>
      <c r="C241" s="20"/>
      <c r="D241" s="5">
        <v>3</v>
      </c>
      <c r="E241" s="5">
        <v>4</v>
      </c>
      <c r="F241" s="5">
        <v>5</v>
      </c>
      <c r="G241" s="5">
        <v>6</v>
      </c>
    </row>
    <row r="242" spans="1:7" ht="39.950000000000003" customHeight="1">
      <c r="A242" s="5" t="s">
        <v>427</v>
      </c>
      <c r="B242" s="25" t="s">
        <v>497</v>
      </c>
      <c r="C242" s="25"/>
      <c r="D242" s="5" t="s">
        <v>58</v>
      </c>
      <c r="E242" s="8">
        <v>1</v>
      </c>
      <c r="F242" s="8">
        <v>252817.89</v>
      </c>
      <c r="G242" s="8">
        <v>252817.89</v>
      </c>
    </row>
    <row r="243" spans="1:7" ht="24.95" customHeight="1">
      <c r="A243" s="24" t="s">
        <v>486</v>
      </c>
      <c r="B243" s="24"/>
      <c r="C243" s="24"/>
      <c r="D243" s="24"/>
      <c r="E243" s="10">
        <f>SUBTOTAL(9,E242:E242)</f>
        <v>1</v>
      </c>
      <c r="F243" s="10" t="s">
        <v>331</v>
      </c>
      <c r="G243" s="10">
        <f>SUBTOTAL(9,G242:G242)</f>
        <v>252817.89</v>
      </c>
    </row>
    <row r="244" spans="1:7" ht="39.950000000000003" customHeight="1">
      <c r="A244" s="5" t="s">
        <v>431</v>
      </c>
      <c r="B244" s="25" t="s">
        <v>498</v>
      </c>
      <c r="C244" s="25"/>
      <c r="D244" s="5" t="s">
        <v>58</v>
      </c>
      <c r="E244" s="8">
        <v>1</v>
      </c>
      <c r="F244" s="8">
        <v>23900</v>
      </c>
      <c r="G244" s="8">
        <v>23900</v>
      </c>
    </row>
    <row r="245" spans="1:7" ht="24.95" customHeight="1">
      <c r="A245" s="24" t="s">
        <v>486</v>
      </c>
      <c r="B245" s="24"/>
      <c r="C245" s="24"/>
      <c r="D245" s="24"/>
      <c r="E245" s="10">
        <f>SUBTOTAL(9,E244:E244)</f>
        <v>1</v>
      </c>
      <c r="F245" s="10" t="s">
        <v>331</v>
      </c>
      <c r="G245" s="10">
        <f>SUBTOTAL(9,G244:G244)</f>
        <v>23900</v>
      </c>
    </row>
    <row r="246" spans="1:7" ht="24.95" customHeight="1">
      <c r="A246" s="24" t="s">
        <v>487</v>
      </c>
      <c r="B246" s="24"/>
      <c r="C246" s="24"/>
      <c r="D246" s="24"/>
      <c r="E246" s="24"/>
      <c r="F246" s="24"/>
      <c r="G246" s="10">
        <f>SUBTOTAL(9,G242:G245)</f>
        <v>276717.89</v>
      </c>
    </row>
    <row r="247" spans="1:7" ht="24.95" customHeight="1"/>
    <row r="248" spans="1:7" ht="20.100000000000001" customHeight="1">
      <c r="A248" s="22" t="s">
        <v>412</v>
      </c>
      <c r="B248" s="22"/>
      <c r="C248" s="23" t="s">
        <v>246</v>
      </c>
      <c r="D248" s="23"/>
      <c r="E248" s="23"/>
      <c r="F248" s="23"/>
      <c r="G248" s="23"/>
    </row>
    <row r="249" spans="1:7" ht="20.100000000000001" customHeight="1">
      <c r="A249" s="22" t="s">
        <v>413</v>
      </c>
      <c r="B249" s="22"/>
      <c r="C249" s="23" t="s">
        <v>414</v>
      </c>
      <c r="D249" s="23"/>
      <c r="E249" s="23"/>
      <c r="F249" s="23"/>
      <c r="G249" s="23"/>
    </row>
    <row r="250" spans="1:7" ht="24.95" customHeight="1">
      <c r="A250" s="22" t="s">
        <v>415</v>
      </c>
      <c r="B250" s="22"/>
      <c r="C250" s="23" t="s">
        <v>393</v>
      </c>
      <c r="D250" s="23"/>
      <c r="E250" s="23"/>
      <c r="F250" s="23"/>
      <c r="G250" s="23"/>
    </row>
    <row r="251" spans="1:7" ht="15" customHeight="1"/>
    <row r="252" spans="1:7" ht="24.95" customHeight="1">
      <c r="A252" s="14" t="s">
        <v>480</v>
      </c>
      <c r="B252" s="14"/>
      <c r="C252" s="14"/>
      <c r="D252" s="14"/>
      <c r="E252" s="14"/>
      <c r="F252" s="14"/>
      <c r="G252" s="14"/>
    </row>
    <row r="253" spans="1:7" ht="15" customHeight="1"/>
    <row r="254" spans="1:7" ht="50.1" customHeight="1">
      <c r="A254" s="5" t="s">
        <v>323</v>
      </c>
      <c r="B254" s="20" t="s">
        <v>451</v>
      </c>
      <c r="C254" s="20"/>
      <c r="D254" s="5" t="s">
        <v>481</v>
      </c>
      <c r="E254" s="5" t="s">
        <v>482</v>
      </c>
      <c r="F254" s="5" t="s">
        <v>483</v>
      </c>
      <c r="G254" s="5" t="s">
        <v>484</v>
      </c>
    </row>
    <row r="255" spans="1:7" ht="15" customHeight="1">
      <c r="A255" s="5">
        <v>1</v>
      </c>
      <c r="B255" s="20">
        <v>2</v>
      </c>
      <c r="C255" s="20"/>
      <c r="D255" s="5">
        <v>3</v>
      </c>
      <c r="E255" s="5">
        <v>4</v>
      </c>
      <c r="F255" s="5">
        <v>5</v>
      </c>
      <c r="G255" s="5">
        <v>6</v>
      </c>
    </row>
    <row r="256" spans="1:7" ht="39.950000000000003" customHeight="1">
      <c r="A256" s="5" t="s">
        <v>432</v>
      </c>
      <c r="B256" s="25" t="s">
        <v>499</v>
      </c>
      <c r="C256" s="25"/>
      <c r="D256" s="5" t="s">
        <v>58</v>
      </c>
      <c r="E256" s="8">
        <v>1</v>
      </c>
      <c r="F256" s="8">
        <v>51320</v>
      </c>
      <c r="G256" s="8">
        <v>51320</v>
      </c>
    </row>
    <row r="257" spans="1:7" ht="24.95" customHeight="1">
      <c r="A257" s="24" t="s">
        <v>486</v>
      </c>
      <c r="B257" s="24"/>
      <c r="C257" s="24"/>
      <c r="D257" s="24"/>
      <c r="E257" s="10">
        <f>SUBTOTAL(9,E256:E256)</f>
        <v>1</v>
      </c>
      <c r="F257" s="10" t="s">
        <v>331</v>
      </c>
      <c r="G257" s="10">
        <f>SUBTOTAL(9,G256:G256)</f>
        <v>51320</v>
      </c>
    </row>
    <row r="258" spans="1:7" ht="24.95" customHeight="1">
      <c r="A258" s="24" t="s">
        <v>487</v>
      </c>
      <c r="B258" s="24"/>
      <c r="C258" s="24"/>
      <c r="D258" s="24"/>
      <c r="E258" s="24"/>
      <c r="F258" s="24"/>
      <c r="G258" s="10">
        <f>SUBTOTAL(9,G256:G257)</f>
        <v>51320</v>
      </c>
    </row>
    <row r="259" spans="1:7" ht="24.95" customHeight="1"/>
    <row r="260" spans="1:7" ht="20.100000000000001" customHeight="1">
      <c r="A260" s="22" t="s">
        <v>412</v>
      </c>
      <c r="B260" s="22"/>
      <c r="C260" s="23" t="s">
        <v>294</v>
      </c>
      <c r="D260" s="23"/>
      <c r="E260" s="23"/>
      <c r="F260" s="23"/>
      <c r="G260" s="23"/>
    </row>
    <row r="261" spans="1:7" ht="20.100000000000001" customHeight="1">
      <c r="A261" s="22" t="s">
        <v>413</v>
      </c>
      <c r="B261" s="22"/>
      <c r="C261" s="23" t="s">
        <v>414</v>
      </c>
      <c r="D261" s="23"/>
      <c r="E261" s="23"/>
      <c r="F261" s="23"/>
      <c r="G261" s="23"/>
    </row>
    <row r="262" spans="1:7" ht="24.95" customHeight="1">
      <c r="A262" s="22" t="s">
        <v>415</v>
      </c>
      <c r="B262" s="22"/>
      <c r="C262" s="23" t="s">
        <v>393</v>
      </c>
      <c r="D262" s="23"/>
      <c r="E262" s="23"/>
      <c r="F262" s="23"/>
      <c r="G262" s="23"/>
    </row>
    <row r="263" spans="1:7" ht="15" customHeight="1"/>
    <row r="264" spans="1:7" ht="24.95" customHeight="1">
      <c r="A264" s="14" t="s">
        <v>490</v>
      </c>
      <c r="B264" s="14"/>
      <c r="C264" s="14"/>
      <c r="D264" s="14"/>
      <c r="E264" s="14"/>
      <c r="F264" s="14"/>
      <c r="G264" s="14"/>
    </row>
    <row r="265" spans="1:7" ht="15" customHeight="1"/>
    <row r="266" spans="1:7" ht="50.1" customHeight="1">
      <c r="A266" s="5" t="s">
        <v>323</v>
      </c>
      <c r="B266" s="20" t="s">
        <v>451</v>
      </c>
      <c r="C266" s="20"/>
      <c r="D266" s="5" t="s">
        <v>481</v>
      </c>
      <c r="E266" s="5" t="s">
        <v>482</v>
      </c>
      <c r="F266" s="5" t="s">
        <v>483</v>
      </c>
      <c r="G266" s="5" t="s">
        <v>484</v>
      </c>
    </row>
    <row r="267" spans="1:7" ht="15" customHeight="1">
      <c r="A267" s="5">
        <v>1</v>
      </c>
      <c r="B267" s="20">
        <v>2</v>
      </c>
      <c r="C267" s="20"/>
      <c r="D267" s="5">
        <v>3</v>
      </c>
      <c r="E267" s="5">
        <v>4</v>
      </c>
      <c r="F267" s="5">
        <v>5</v>
      </c>
      <c r="G267" s="5">
        <v>6</v>
      </c>
    </row>
    <row r="268" spans="1:7" ht="39.950000000000003" customHeight="1">
      <c r="A268" s="5" t="s">
        <v>434</v>
      </c>
      <c r="B268" s="25" t="s">
        <v>500</v>
      </c>
      <c r="C268" s="25"/>
      <c r="D268" s="5" t="s">
        <v>58</v>
      </c>
      <c r="E268" s="8">
        <v>1</v>
      </c>
      <c r="F268" s="8">
        <v>300000</v>
      </c>
      <c r="G268" s="8">
        <v>300000</v>
      </c>
    </row>
    <row r="269" spans="1:7" ht="24.95" customHeight="1">
      <c r="A269" s="24" t="s">
        <v>486</v>
      </c>
      <c r="B269" s="24"/>
      <c r="C269" s="24"/>
      <c r="D269" s="24"/>
      <c r="E269" s="10">
        <f>SUBTOTAL(9,E268:E268)</f>
        <v>1</v>
      </c>
      <c r="F269" s="10" t="s">
        <v>331</v>
      </c>
      <c r="G269" s="10">
        <f>SUBTOTAL(9,G268:G268)</f>
        <v>300000</v>
      </c>
    </row>
    <row r="270" spans="1:7" ht="24.95" customHeight="1">
      <c r="A270" s="24" t="s">
        <v>487</v>
      </c>
      <c r="B270" s="24"/>
      <c r="C270" s="24"/>
      <c r="D270" s="24"/>
      <c r="E270" s="24"/>
      <c r="F270" s="24"/>
      <c r="G270" s="10">
        <f>SUBTOTAL(9,G268:G269)</f>
        <v>300000</v>
      </c>
    </row>
  </sheetData>
  <sheetProtection password="CF12" sheet="1" objects="1" scenarios="1"/>
  <mergeCells count="270">
    <mergeCell ref="B266:C266"/>
    <mergeCell ref="B267:C267"/>
    <mergeCell ref="B268:C268"/>
    <mergeCell ref="A269:D269"/>
    <mergeCell ref="A270:F270"/>
    <mergeCell ref="A261:B261"/>
    <mergeCell ref="C261:G261"/>
    <mergeCell ref="A262:B262"/>
    <mergeCell ref="C262:G262"/>
    <mergeCell ref="A264:G264"/>
    <mergeCell ref="B256:C256"/>
    <mergeCell ref="A257:D257"/>
    <mergeCell ref="A258:F258"/>
    <mergeCell ref="A260:B260"/>
    <mergeCell ref="C260:G260"/>
    <mergeCell ref="A250:B250"/>
    <mergeCell ref="C250:G250"/>
    <mergeCell ref="A252:G252"/>
    <mergeCell ref="B254:C254"/>
    <mergeCell ref="B255:C255"/>
    <mergeCell ref="A245:D245"/>
    <mergeCell ref="A246:F246"/>
    <mergeCell ref="A248:B248"/>
    <mergeCell ref="C248:G248"/>
    <mergeCell ref="A249:B249"/>
    <mergeCell ref="C249:G249"/>
    <mergeCell ref="B240:C240"/>
    <mergeCell ref="B241:C241"/>
    <mergeCell ref="B242:C242"/>
    <mergeCell ref="A243:D243"/>
    <mergeCell ref="B244:C244"/>
    <mergeCell ref="A235:B235"/>
    <mergeCell ref="C235:G235"/>
    <mergeCell ref="A236:B236"/>
    <mergeCell ref="C236:G236"/>
    <mergeCell ref="A238:G238"/>
    <mergeCell ref="A229:D229"/>
    <mergeCell ref="B230:C230"/>
    <mergeCell ref="A231:D231"/>
    <mergeCell ref="A232:F232"/>
    <mergeCell ref="A234:B234"/>
    <mergeCell ref="C234:G234"/>
    <mergeCell ref="B224:C224"/>
    <mergeCell ref="B225:C225"/>
    <mergeCell ref="B226:C226"/>
    <mergeCell ref="A227:D227"/>
    <mergeCell ref="B228:C228"/>
    <mergeCell ref="A219:B219"/>
    <mergeCell ref="C219:G219"/>
    <mergeCell ref="A220:B220"/>
    <mergeCell ref="C220:G220"/>
    <mergeCell ref="A222:G222"/>
    <mergeCell ref="B214:C214"/>
    <mergeCell ref="A215:D215"/>
    <mergeCell ref="A216:F216"/>
    <mergeCell ref="A218:B218"/>
    <mergeCell ref="C218:G218"/>
    <mergeCell ref="A208:B208"/>
    <mergeCell ref="C208:G208"/>
    <mergeCell ref="A210:G210"/>
    <mergeCell ref="B212:C212"/>
    <mergeCell ref="B213:C213"/>
    <mergeCell ref="A204:F204"/>
    <mergeCell ref="A206:B206"/>
    <mergeCell ref="C206:G206"/>
    <mergeCell ref="A207:B207"/>
    <mergeCell ref="C207:G207"/>
    <mergeCell ref="A198:G198"/>
    <mergeCell ref="B200:C200"/>
    <mergeCell ref="B201:C201"/>
    <mergeCell ref="B202:C202"/>
    <mergeCell ref="A203:D203"/>
    <mergeCell ref="A194:B194"/>
    <mergeCell ref="C194:G194"/>
    <mergeCell ref="A195:B195"/>
    <mergeCell ref="C195:G195"/>
    <mergeCell ref="A196:B196"/>
    <mergeCell ref="C196:G196"/>
    <mergeCell ref="B188:C188"/>
    <mergeCell ref="B189:C189"/>
    <mergeCell ref="B190:C190"/>
    <mergeCell ref="A191:D191"/>
    <mergeCell ref="A192:F192"/>
    <mergeCell ref="A183:B183"/>
    <mergeCell ref="C183:G183"/>
    <mergeCell ref="A184:B184"/>
    <mergeCell ref="C184:G184"/>
    <mergeCell ref="A186:G186"/>
    <mergeCell ref="B178:C178"/>
    <mergeCell ref="A179:D179"/>
    <mergeCell ref="A180:F180"/>
    <mergeCell ref="A182:B182"/>
    <mergeCell ref="C182:G182"/>
    <mergeCell ref="A172:B172"/>
    <mergeCell ref="C172:G172"/>
    <mergeCell ref="A174:G174"/>
    <mergeCell ref="B176:C176"/>
    <mergeCell ref="B177:C177"/>
    <mergeCell ref="A168:F168"/>
    <mergeCell ref="A170:B170"/>
    <mergeCell ref="C170:G170"/>
    <mergeCell ref="A171:B171"/>
    <mergeCell ref="C171:G171"/>
    <mergeCell ref="A162:G162"/>
    <mergeCell ref="B164:C164"/>
    <mergeCell ref="B165:C165"/>
    <mergeCell ref="B166:C166"/>
    <mergeCell ref="A167:D167"/>
    <mergeCell ref="A158:B158"/>
    <mergeCell ref="C158:G158"/>
    <mergeCell ref="A159:B159"/>
    <mergeCell ref="C159:G159"/>
    <mergeCell ref="A160:B160"/>
    <mergeCell ref="C160:G160"/>
    <mergeCell ref="B152:C152"/>
    <mergeCell ref="A153:D153"/>
    <mergeCell ref="B154:C154"/>
    <mergeCell ref="A155:D155"/>
    <mergeCell ref="A156:F156"/>
    <mergeCell ref="A146:B146"/>
    <mergeCell ref="C146:G146"/>
    <mergeCell ref="A148:G148"/>
    <mergeCell ref="B150:C150"/>
    <mergeCell ref="B151:C151"/>
    <mergeCell ref="A141:D141"/>
    <mergeCell ref="A142:F142"/>
    <mergeCell ref="A144:B144"/>
    <mergeCell ref="C144:G144"/>
    <mergeCell ref="A145:B145"/>
    <mergeCell ref="C145:G145"/>
    <mergeCell ref="B136:C136"/>
    <mergeCell ref="A137:D137"/>
    <mergeCell ref="B138:C138"/>
    <mergeCell ref="A139:D139"/>
    <mergeCell ref="B140:C140"/>
    <mergeCell ref="A130:B130"/>
    <mergeCell ref="C130:G130"/>
    <mergeCell ref="A132:G132"/>
    <mergeCell ref="B134:C134"/>
    <mergeCell ref="B135:C135"/>
    <mergeCell ref="A126:F126"/>
    <mergeCell ref="A128:B128"/>
    <mergeCell ref="C128:G128"/>
    <mergeCell ref="A129:B129"/>
    <mergeCell ref="C129:G129"/>
    <mergeCell ref="A120:G120"/>
    <mergeCell ref="B122:C122"/>
    <mergeCell ref="B123:C123"/>
    <mergeCell ref="B124:C124"/>
    <mergeCell ref="A125:D125"/>
    <mergeCell ref="A116:B116"/>
    <mergeCell ref="C116:G116"/>
    <mergeCell ref="A117:B117"/>
    <mergeCell ref="C117:G117"/>
    <mergeCell ref="A118:B118"/>
    <mergeCell ref="C118:G118"/>
    <mergeCell ref="B110:C110"/>
    <mergeCell ref="B111:C111"/>
    <mergeCell ref="B112:C112"/>
    <mergeCell ref="A113:D113"/>
    <mergeCell ref="A114:F114"/>
    <mergeCell ref="A105:B105"/>
    <mergeCell ref="C105:G105"/>
    <mergeCell ref="A106:B106"/>
    <mergeCell ref="C106:G106"/>
    <mergeCell ref="A108:G108"/>
    <mergeCell ref="B100:C100"/>
    <mergeCell ref="A101:D101"/>
    <mergeCell ref="A102:F102"/>
    <mergeCell ref="A104:B104"/>
    <mergeCell ref="C104:G104"/>
    <mergeCell ref="A94:B94"/>
    <mergeCell ref="C94:G94"/>
    <mergeCell ref="A96:G96"/>
    <mergeCell ref="B98:C98"/>
    <mergeCell ref="B99:C99"/>
    <mergeCell ref="A90:F90"/>
    <mergeCell ref="A92:B92"/>
    <mergeCell ref="C92:G92"/>
    <mergeCell ref="A93:B93"/>
    <mergeCell ref="C93:G93"/>
    <mergeCell ref="A84:G84"/>
    <mergeCell ref="B86:C86"/>
    <mergeCell ref="B87:C87"/>
    <mergeCell ref="B88:C88"/>
    <mergeCell ref="A89:D89"/>
    <mergeCell ref="A80:B80"/>
    <mergeCell ref="C80:G80"/>
    <mergeCell ref="A81:B81"/>
    <mergeCell ref="C81:G81"/>
    <mergeCell ref="A82:B82"/>
    <mergeCell ref="C82:G82"/>
    <mergeCell ref="B74:C74"/>
    <mergeCell ref="B75:C75"/>
    <mergeCell ref="B76:C76"/>
    <mergeCell ref="A77:D77"/>
    <mergeCell ref="A78:F78"/>
    <mergeCell ref="A69:B69"/>
    <mergeCell ref="C69:G69"/>
    <mergeCell ref="A70:B70"/>
    <mergeCell ref="C70:G70"/>
    <mergeCell ref="A72:G72"/>
    <mergeCell ref="B64:C64"/>
    <mergeCell ref="A65:D65"/>
    <mergeCell ref="A66:F66"/>
    <mergeCell ref="A68:B68"/>
    <mergeCell ref="C68:G68"/>
    <mergeCell ref="A58:G58"/>
    <mergeCell ref="B60:C60"/>
    <mergeCell ref="B61:C61"/>
    <mergeCell ref="B62:C62"/>
    <mergeCell ref="A63:D63"/>
    <mergeCell ref="A54:B54"/>
    <mergeCell ref="C54:G54"/>
    <mergeCell ref="A55:B55"/>
    <mergeCell ref="C55:G55"/>
    <mergeCell ref="A56:B56"/>
    <mergeCell ref="C56:G56"/>
    <mergeCell ref="B48:C48"/>
    <mergeCell ref="A49:D49"/>
    <mergeCell ref="B50:C50"/>
    <mergeCell ref="A51:D51"/>
    <mergeCell ref="A52:F52"/>
    <mergeCell ref="A42:G42"/>
    <mergeCell ref="B44:C44"/>
    <mergeCell ref="B45:C45"/>
    <mergeCell ref="B46:C46"/>
    <mergeCell ref="A47:D47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&amp;K00-00921468.RBS.27187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workbookViewId="0"/>
  </sheetViews>
  <sheetFormatPr defaultRowHeight="10.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/>
    <row r="2" spans="1:13" ht="24.95" customHeight="1">
      <c r="A2" s="14" t="s">
        <v>501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/>
    <row r="4" spans="1:13" ht="24.95" customHeight="1">
      <c r="A4" s="14" t="s">
        <v>502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/>
    <row r="6" spans="1:13" ht="50.1" customHeight="1">
      <c r="A6" s="20" t="s">
        <v>323</v>
      </c>
      <c r="B6" s="20" t="s">
        <v>48</v>
      </c>
      <c r="C6" s="20" t="s">
        <v>503</v>
      </c>
      <c r="D6" s="20" t="s">
        <v>504</v>
      </c>
      <c r="E6" s="20"/>
      <c r="F6" s="20"/>
      <c r="G6" s="20" t="s">
        <v>505</v>
      </c>
      <c r="H6" s="20"/>
      <c r="I6" s="20"/>
      <c r="J6" s="20" t="s">
        <v>506</v>
      </c>
      <c r="K6" s="20"/>
      <c r="L6" s="20"/>
    </row>
    <row r="7" spans="1:13" ht="50.1" customHeight="1">
      <c r="A7" s="20"/>
      <c r="B7" s="20"/>
      <c r="C7" s="20"/>
      <c r="D7" s="5" t="s">
        <v>507</v>
      </c>
      <c r="E7" s="5" t="s">
        <v>508</v>
      </c>
      <c r="F7" s="5" t="s">
        <v>509</v>
      </c>
      <c r="G7" s="5" t="s">
        <v>507</v>
      </c>
      <c r="H7" s="5" t="s">
        <v>508</v>
      </c>
      <c r="I7" s="5" t="s">
        <v>510</v>
      </c>
      <c r="J7" s="5" t="s">
        <v>507</v>
      </c>
      <c r="K7" s="5" t="s">
        <v>508</v>
      </c>
      <c r="L7" s="5" t="s">
        <v>511</v>
      </c>
    </row>
    <row r="8" spans="1:13" ht="24.95" customHeight="1">
      <c r="A8" s="5" t="s">
        <v>328</v>
      </c>
      <c r="B8" s="5" t="s">
        <v>427</v>
      </c>
      <c r="C8" s="5" t="s">
        <v>428</v>
      </c>
      <c r="D8" s="5" t="s">
        <v>429</v>
      </c>
      <c r="E8" s="5" t="s">
        <v>430</v>
      </c>
      <c r="F8" s="5" t="s">
        <v>431</v>
      </c>
      <c r="G8" s="5" t="s">
        <v>432</v>
      </c>
      <c r="H8" s="5" t="s">
        <v>433</v>
      </c>
      <c r="I8" s="5" t="s">
        <v>434</v>
      </c>
      <c r="J8" s="5" t="s">
        <v>435</v>
      </c>
      <c r="K8" s="5" t="s">
        <v>512</v>
      </c>
      <c r="L8" s="5" t="s">
        <v>513</v>
      </c>
    </row>
    <row r="9" spans="1:13">
      <c r="A9" s="5" t="s">
        <v>58</v>
      </c>
      <c r="B9" s="5" t="s">
        <v>58</v>
      </c>
      <c r="C9" s="5" t="s">
        <v>58</v>
      </c>
      <c r="D9" s="5" t="s">
        <v>58</v>
      </c>
      <c r="E9" s="5" t="s">
        <v>58</v>
      </c>
      <c r="F9" s="5" t="s">
        <v>58</v>
      </c>
      <c r="G9" s="5" t="s">
        <v>58</v>
      </c>
      <c r="H9" s="5" t="s">
        <v>58</v>
      </c>
      <c r="I9" s="5" t="s">
        <v>58</v>
      </c>
      <c r="J9" s="5" t="s">
        <v>58</v>
      </c>
      <c r="K9" s="5" t="s">
        <v>58</v>
      </c>
      <c r="L9" s="5" t="s">
        <v>58</v>
      </c>
    </row>
    <row r="10" spans="1:13" ht="15" customHeight="1"/>
    <row r="11" spans="1:13" ht="24.95" customHeight="1">
      <c r="A11" s="14" t="s">
        <v>514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/>
    <row r="13" spans="1:13" ht="24.95" customHeight="1">
      <c r="A13" s="14" t="s">
        <v>515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/>
    <row r="15" spans="1:13" ht="50.1" customHeight="1">
      <c r="A15" s="20" t="s">
        <v>323</v>
      </c>
      <c r="B15" s="20" t="s">
        <v>48</v>
      </c>
      <c r="C15" s="20" t="s">
        <v>503</v>
      </c>
      <c r="D15" s="20" t="s">
        <v>504</v>
      </c>
      <c r="E15" s="20"/>
      <c r="F15" s="20"/>
      <c r="G15" s="20" t="s">
        <v>505</v>
      </c>
      <c r="H15" s="20"/>
      <c r="I15" s="20"/>
      <c r="J15" s="20" t="s">
        <v>506</v>
      </c>
      <c r="K15" s="20"/>
      <c r="L15" s="20"/>
    </row>
    <row r="16" spans="1:13" ht="50.1" customHeight="1">
      <c r="A16" s="20"/>
      <c r="B16" s="20"/>
      <c r="C16" s="20"/>
      <c r="D16" s="5" t="s">
        <v>507</v>
      </c>
      <c r="E16" s="5" t="s">
        <v>508</v>
      </c>
      <c r="F16" s="5" t="s">
        <v>509</v>
      </c>
      <c r="G16" s="5" t="s">
        <v>507</v>
      </c>
      <c r="H16" s="5" t="s">
        <v>508</v>
      </c>
      <c r="I16" s="5" t="s">
        <v>510</v>
      </c>
      <c r="J16" s="5" t="s">
        <v>507</v>
      </c>
      <c r="K16" s="5" t="s">
        <v>508</v>
      </c>
      <c r="L16" s="5" t="s">
        <v>511</v>
      </c>
    </row>
    <row r="17" spans="1:12" ht="24.95" customHeight="1">
      <c r="A17" s="5" t="s">
        <v>328</v>
      </c>
      <c r="B17" s="5" t="s">
        <v>427</v>
      </c>
      <c r="C17" s="5" t="s">
        <v>428</v>
      </c>
      <c r="D17" s="5" t="s">
        <v>429</v>
      </c>
      <c r="E17" s="5" t="s">
        <v>430</v>
      </c>
      <c r="F17" s="5" t="s">
        <v>431</v>
      </c>
      <c r="G17" s="5" t="s">
        <v>432</v>
      </c>
      <c r="H17" s="5" t="s">
        <v>433</v>
      </c>
      <c r="I17" s="5" t="s">
        <v>434</v>
      </c>
      <c r="J17" s="5" t="s">
        <v>435</v>
      </c>
      <c r="K17" s="5" t="s">
        <v>512</v>
      </c>
      <c r="L17" s="5" t="s">
        <v>513</v>
      </c>
    </row>
    <row r="18" spans="1:12" ht="24.95" customHeight="1">
      <c r="A18" s="5" t="s">
        <v>328</v>
      </c>
      <c r="B18" s="5" t="s">
        <v>87</v>
      </c>
      <c r="C18" s="6" t="s">
        <v>516</v>
      </c>
      <c r="D18" s="8">
        <v>1</v>
      </c>
      <c r="E18" s="8">
        <v>350000</v>
      </c>
      <c r="F18" s="8">
        <v>350000</v>
      </c>
      <c r="G18" s="8">
        <v>1</v>
      </c>
      <c r="H18" s="8">
        <v>350000</v>
      </c>
      <c r="I18" s="8">
        <v>350000</v>
      </c>
      <c r="J18" s="8">
        <v>1</v>
      </c>
      <c r="K18" s="8">
        <v>350000</v>
      </c>
      <c r="L18" s="8">
        <v>350000</v>
      </c>
    </row>
    <row r="19" spans="1:12" ht="24.95" customHeight="1">
      <c r="A19" s="26" t="s">
        <v>445</v>
      </c>
      <c r="B19" s="26"/>
      <c r="C19" s="26"/>
      <c r="D19" s="9" t="s">
        <v>58</v>
      </c>
      <c r="E19" s="9" t="s">
        <v>58</v>
      </c>
      <c r="F19" s="9">
        <f>SUM(F18:F18)</f>
        <v>350000</v>
      </c>
      <c r="G19" s="9" t="s">
        <v>58</v>
      </c>
      <c r="H19" s="9" t="s">
        <v>58</v>
      </c>
      <c r="I19" s="9">
        <f>SUM(I18:I18)</f>
        <v>350000</v>
      </c>
      <c r="J19" s="9" t="s">
        <v>58</v>
      </c>
      <c r="K19" s="9" t="s">
        <v>58</v>
      </c>
      <c r="L19" s="9">
        <f>SUM(L18:L18)</f>
        <v>350000</v>
      </c>
    </row>
    <row r="20" spans="1:12" ht="15" customHeight="1"/>
    <row r="21" spans="1:12" ht="24.95" customHeight="1">
      <c r="A21" s="14" t="s">
        <v>517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.95" customHeight="1"/>
    <row r="23" spans="1:12" ht="50.1" customHeight="1">
      <c r="A23" s="20" t="s">
        <v>323</v>
      </c>
      <c r="B23" s="20" t="s">
        <v>48</v>
      </c>
      <c r="C23" s="20" t="s">
        <v>503</v>
      </c>
      <c r="D23" s="20" t="s">
        <v>504</v>
      </c>
      <c r="E23" s="20"/>
      <c r="F23" s="20"/>
      <c r="G23" s="20" t="s">
        <v>505</v>
      </c>
      <c r="H23" s="20"/>
      <c r="I23" s="20"/>
      <c r="J23" s="20" t="s">
        <v>506</v>
      </c>
      <c r="K23" s="20"/>
      <c r="L23" s="20"/>
    </row>
    <row r="24" spans="1:12" ht="50.1" customHeight="1">
      <c r="A24" s="20"/>
      <c r="B24" s="20"/>
      <c r="C24" s="20"/>
      <c r="D24" s="5" t="s">
        <v>507</v>
      </c>
      <c r="E24" s="5" t="s">
        <v>508</v>
      </c>
      <c r="F24" s="5" t="s">
        <v>509</v>
      </c>
      <c r="G24" s="5" t="s">
        <v>507</v>
      </c>
      <c r="H24" s="5" t="s">
        <v>508</v>
      </c>
      <c r="I24" s="5" t="s">
        <v>510</v>
      </c>
      <c r="J24" s="5" t="s">
        <v>507</v>
      </c>
      <c r="K24" s="5" t="s">
        <v>508</v>
      </c>
      <c r="L24" s="5" t="s">
        <v>511</v>
      </c>
    </row>
    <row r="25" spans="1:12" ht="24.95" customHeight="1">
      <c r="A25" s="5" t="s">
        <v>328</v>
      </c>
      <c r="B25" s="5" t="s">
        <v>427</v>
      </c>
      <c r="C25" s="5" t="s">
        <v>428</v>
      </c>
      <c r="D25" s="5" t="s">
        <v>429</v>
      </c>
      <c r="E25" s="5" t="s">
        <v>430</v>
      </c>
      <c r="F25" s="5" t="s">
        <v>431</v>
      </c>
      <c r="G25" s="5" t="s">
        <v>432</v>
      </c>
      <c r="H25" s="5" t="s">
        <v>433</v>
      </c>
      <c r="I25" s="5" t="s">
        <v>434</v>
      </c>
      <c r="J25" s="5" t="s">
        <v>435</v>
      </c>
      <c r="K25" s="5" t="s">
        <v>512</v>
      </c>
      <c r="L25" s="5" t="s">
        <v>513</v>
      </c>
    </row>
    <row r="26" spans="1:12" ht="24.95" customHeight="1">
      <c r="A26" s="5" t="s">
        <v>328</v>
      </c>
      <c r="B26" s="5" t="s">
        <v>87</v>
      </c>
      <c r="C26" s="6" t="s">
        <v>518</v>
      </c>
      <c r="D26" s="8">
        <v>1</v>
      </c>
      <c r="E26" s="8">
        <v>1040100</v>
      </c>
      <c r="F26" s="8">
        <v>1040100</v>
      </c>
      <c r="G26" s="8">
        <v>1</v>
      </c>
      <c r="H26" s="8">
        <v>785400</v>
      </c>
      <c r="I26" s="8">
        <v>785400</v>
      </c>
      <c r="J26" s="8">
        <v>1</v>
      </c>
      <c r="K26" s="8">
        <v>736600</v>
      </c>
      <c r="L26" s="8">
        <v>736600</v>
      </c>
    </row>
    <row r="27" spans="1:12" ht="24.95" customHeight="1">
      <c r="A27" s="5" t="s">
        <v>427</v>
      </c>
      <c r="B27" s="5" t="s">
        <v>87</v>
      </c>
      <c r="C27" s="6" t="s">
        <v>519</v>
      </c>
      <c r="D27" s="8">
        <v>1</v>
      </c>
      <c r="E27" s="8">
        <v>468170</v>
      </c>
      <c r="F27" s="8">
        <v>468170</v>
      </c>
      <c r="G27" s="8">
        <v>1</v>
      </c>
      <c r="H27" s="8">
        <v>330100</v>
      </c>
      <c r="I27" s="8">
        <v>330100</v>
      </c>
      <c r="J27" s="8">
        <v>1</v>
      </c>
      <c r="K27" s="8">
        <v>309600</v>
      </c>
      <c r="L27" s="8">
        <v>309600</v>
      </c>
    </row>
    <row r="28" spans="1:12" ht="24.95" customHeight="1">
      <c r="A28" s="5" t="s">
        <v>428</v>
      </c>
      <c r="B28" s="5" t="s">
        <v>87</v>
      </c>
      <c r="C28" s="6" t="s">
        <v>520</v>
      </c>
      <c r="D28" s="8">
        <v>1</v>
      </c>
      <c r="E28" s="8">
        <v>2457700</v>
      </c>
      <c r="F28" s="8">
        <v>2457700</v>
      </c>
      <c r="G28" s="8">
        <v>1</v>
      </c>
      <c r="H28" s="8">
        <v>2456400</v>
      </c>
      <c r="I28" s="8">
        <v>2456400</v>
      </c>
      <c r="J28" s="8">
        <v>1</v>
      </c>
      <c r="K28" s="8">
        <v>2456400</v>
      </c>
      <c r="L28" s="8">
        <v>2456400</v>
      </c>
    </row>
    <row r="29" spans="1:12" ht="24.95" customHeight="1">
      <c r="A29" s="5" t="s">
        <v>429</v>
      </c>
      <c r="B29" s="5" t="s">
        <v>87</v>
      </c>
      <c r="C29" s="6" t="s">
        <v>521</v>
      </c>
      <c r="D29" s="8">
        <v>1</v>
      </c>
      <c r="E29" s="8">
        <v>9000</v>
      </c>
      <c r="F29" s="8">
        <v>9000</v>
      </c>
      <c r="G29" s="8">
        <v>1</v>
      </c>
      <c r="H29" s="8">
        <v>5800</v>
      </c>
      <c r="I29" s="8">
        <v>5800</v>
      </c>
      <c r="J29" s="8">
        <v>1</v>
      </c>
      <c r="K29" s="8">
        <v>5500</v>
      </c>
      <c r="L29" s="8">
        <v>5500</v>
      </c>
    </row>
    <row r="30" spans="1:12" ht="24.95" customHeight="1">
      <c r="A30" s="5" t="s">
        <v>430</v>
      </c>
      <c r="B30" s="5" t="s">
        <v>87</v>
      </c>
      <c r="C30" s="6" t="s">
        <v>522</v>
      </c>
      <c r="D30" s="8">
        <v>1</v>
      </c>
      <c r="E30" s="8">
        <v>45400</v>
      </c>
      <c r="F30" s="8">
        <v>45400</v>
      </c>
      <c r="G30" s="8">
        <v>1</v>
      </c>
      <c r="H30" s="8">
        <v>29300</v>
      </c>
      <c r="I30" s="8">
        <v>29300</v>
      </c>
      <c r="J30" s="8">
        <v>1</v>
      </c>
      <c r="K30" s="8">
        <v>27500</v>
      </c>
      <c r="L30" s="8">
        <v>27500</v>
      </c>
    </row>
    <row r="31" spans="1:12" ht="24.95" customHeight="1">
      <c r="A31" s="26" t="s">
        <v>445</v>
      </c>
      <c r="B31" s="26"/>
      <c r="C31" s="26"/>
      <c r="D31" s="9" t="s">
        <v>58</v>
      </c>
      <c r="E31" s="9" t="s">
        <v>58</v>
      </c>
      <c r="F31" s="9">
        <f>SUM(F26:F30)</f>
        <v>4020370</v>
      </c>
      <c r="G31" s="9" t="s">
        <v>58</v>
      </c>
      <c r="H31" s="9" t="s">
        <v>58</v>
      </c>
      <c r="I31" s="9">
        <f>SUM(I26:I30)</f>
        <v>3607000</v>
      </c>
      <c r="J31" s="9" t="s">
        <v>58</v>
      </c>
      <c r="K31" s="9" t="s">
        <v>58</v>
      </c>
      <c r="L31" s="9">
        <f>SUM(L26:L30)</f>
        <v>3535600</v>
      </c>
    </row>
    <row r="32" spans="1:12" ht="15" customHeight="1"/>
    <row r="33" spans="1:13" ht="24.95" customHeight="1">
      <c r="A33" s="14" t="s">
        <v>523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3" ht="24.95" customHeight="1"/>
    <row r="35" spans="1:13" ht="50.1" customHeight="1">
      <c r="A35" s="20" t="s">
        <v>323</v>
      </c>
      <c r="B35" s="20" t="s">
        <v>48</v>
      </c>
      <c r="C35" s="20" t="s">
        <v>503</v>
      </c>
      <c r="D35" s="20" t="s">
        <v>504</v>
      </c>
      <c r="E35" s="20"/>
      <c r="F35" s="20"/>
      <c r="G35" s="20" t="s">
        <v>505</v>
      </c>
      <c r="H35" s="20"/>
      <c r="I35" s="20"/>
      <c r="J35" s="20" t="s">
        <v>506</v>
      </c>
      <c r="K35" s="20"/>
      <c r="L35" s="20"/>
    </row>
    <row r="36" spans="1:13" ht="50.1" customHeight="1">
      <c r="A36" s="20"/>
      <c r="B36" s="20"/>
      <c r="C36" s="20"/>
      <c r="D36" s="5" t="s">
        <v>507</v>
      </c>
      <c r="E36" s="5" t="s">
        <v>508</v>
      </c>
      <c r="F36" s="5" t="s">
        <v>509</v>
      </c>
      <c r="G36" s="5" t="s">
        <v>507</v>
      </c>
      <c r="H36" s="5" t="s">
        <v>508</v>
      </c>
      <c r="I36" s="5" t="s">
        <v>510</v>
      </c>
      <c r="J36" s="5" t="s">
        <v>507</v>
      </c>
      <c r="K36" s="5" t="s">
        <v>508</v>
      </c>
      <c r="L36" s="5" t="s">
        <v>511</v>
      </c>
    </row>
    <row r="37" spans="1:13" ht="24.95" customHeight="1">
      <c r="A37" s="5" t="s">
        <v>328</v>
      </c>
      <c r="B37" s="5" t="s">
        <v>427</v>
      </c>
      <c r="C37" s="5" t="s">
        <v>428</v>
      </c>
      <c r="D37" s="5" t="s">
        <v>429</v>
      </c>
      <c r="E37" s="5" t="s">
        <v>430</v>
      </c>
      <c r="F37" s="5" t="s">
        <v>431</v>
      </c>
      <c r="G37" s="5" t="s">
        <v>432</v>
      </c>
      <c r="H37" s="5" t="s">
        <v>433</v>
      </c>
      <c r="I37" s="5" t="s">
        <v>434</v>
      </c>
      <c r="J37" s="5" t="s">
        <v>435</v>
      </c>
      <c r="K37" s="5" t="s">
        <v>512</v>
      </c>
      <c r="L37" s="5" t="s">
        <v>513</v>
      </c>
    </row>
    <row r="38" spans="1:13">
      <c r="A38" s="5" t="s">
        <v>58</v>
      </c>
      <c r="B38" s="5" t="s">
        <v>58</v>
      </c>
      <c r="C38" s="5" t="s">
        <v>58</v>
      </c>
      <c r="D38" s="5" t="s">
        <v>58</v>
      </c>
      <c r="E38" s="5" t="s">
        <v>58</v>
      </c>
      <c r="F38" s="5" t="s">
        <v>58</v>
      </c>
      <c r="G38" s="5" t="s">
        <v>58</v>
      </c>
      <c r="H38" s="5" t="s">
        <v>58</v>
      </c>
      <c r="I38" s="5" t="s">
        <v>58</v>
      </c>
      <c r="J38" s="5" t="s">
        <v>58</v>
      </c>
      <c r="K38" s="5" t="s">
        <v>58</v>
      </c>
      <c r="L38" s="5" t="s">
        <v>58</v>
      </c>
    </row>
    <row r="39" spans="1:13" ht="15" customHeight="1"/>
    <row r="40" spans="1:13" ht="24.95" customHeight="1">
      <c r="A40" s="14" t="s">
        <v>524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t="15" customHeight="1"/>
    <row r="42" spans="1:13" ht="24.95" customHeight="1">
      <c r="A42" s="14" t="s">
        <v>525</v>
      </c>
      <c r="B42" s="14"/>
      <c r="C42" s="14"/>
      <c r="D42" s="14"/>
      <c r="E42" s="14"/>
      <c r="F42" s="14"/>
    </row>
    <row r="43" spans="1:13" ht="24.95" customHeight="1"/>
    <row r="44" spans="1:13" ht="50.1" customHeight="1">
      <c r="A44" s="20" t="s">
        <v>323</v>
      </c>
      <c r="B44" s="20" t="s">
        <v>48</v>
      </c>
      <c r="C44" s="20" t="s">
        <v>503</v>
      </c>
      <c r="D44" s="5" t="s">
        <v>504</v>
      </c>
      <c r="E44" s="5" t="s">
        <v>505</v>
      </c>
      <c r="F44" s="5" t="s">
        <v>506</v>
      </c>
    </row>
    <row r="45" spans="1:13" ht="50.1" customHeight="1">
      <c r="A45" s="20"/>
      <c r="B45" s="20"/>
      <c r="C45" s="20"/>
      <c r="D45" s="5" t="s">
        <v>526</v>
      </c>
      <c r="E45" s="5" t="s">
        <v>526</v>
      </c>
      <c r="F45" s="5" t="s">
        <v>526</v>
      </c>
    </row>
    <row r="46" spans="1:13" ht="24.95" customHeight="1">
      <c r="A46" s="5" t="s">
        <v>328</v>
      </c>
      <c r="B46" s="5" t="s">
        <v>427</v>
      </c>
      <c r="C46" s="5" t="s">
        <v>428</v>
      </c>
      <c r="D46" s="5" t="s">
        <v>429</v>
      </c>
      <c r="E46" s="5" t="s">
        <v>430</v>
      </c>
      <c r="F46" s="5" t="s">
        <v>431</v>
      </c>
    </row>
    <row r="47" spans="1:13">
      <c r="A47" s="5" t="s">
        <v>58</v>
      </c>
      <c r="B47" s="5" t="s">
        <v>58</v>
      </c>
      <c r="C47" s="5" t="s">
        <v>58</v>
      </c>
      <c r="D47" s="5" t="s">
        <v>58</v>
      </c>
      <c r="E47" s="5" t="s">
        <v>58</v>
      </c>
      <c r="F47" s="5" t="s">
        <v>58</v>
      </c>
    </row>
    <row r="48" spans="1:13" ht="15" customHeight="1"/>
    <row r="49" spans="1:13" ht="24.95" customHeight="1">
      <c r="A49" s="14" t="s">
        <v>527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15" customHeight="1"/>
    <row r="51" spans="1:13" ht="24.95" customHeight="1">
      <c r="A51" s="14" t="s">
        <v>528</v>
      </c>
      <c r="B51" s="14"/>
      <c r="C51" s="14"/>
      <c r="D51" s="14"/>
      <c r="E51" s="14"/>
      <c r="F51" s="14"/>
    </row>
    <row r="52" spans="1:13" ht="24.95" customHeight="1"/>
    <row r="53" spans="1:13" ht="50.1" customHeight="1">
      <c r="A53" s="20" t="s">
        <v>323</v>
      </c>
      <c r="B53" s="20" t="s">
        <v>48</v>
      </c>
      <c r="C53" s="20" t="s">
        <v>503</v>
      </c>
      <c r="D53" s="5" t="s">
        <v>504</v>
      </c>
      <c r="E53" s="5" t="s">
        <v>505</v>
      </c>
      <c r="F53" s="5" t="s">
        <v>506</v>
      </c>
    </row>
    <row r="54" spans="1:13" ht="50.1" customHeight="1">
      <c r="A54" s="20"/>
      <c r="B54" s="20"/>
      <c r="C54" s="20"/>
      <c r="D54" s="5" t="s">
        <v>526</v>
      </c>
      <c r="E54" s="5" t="s">
        <v>526</v>
      </c>
      <c r="F54" s="5" t="s">
        <v>526</v>
      </c>
    </row>
    <row r="55" spans="1:13" ht="24.95" customHeight="1">
      <c r="A55" s="5" t="s">
        <v>328</v>
      </c>
      <c r="B55" s="5" t="s">
        <v>427</v>
      </c>
      <c r="C55" s="5" t="s">
        <v>428</v>
      </c>
      <c r="D55" s="5" t="s">
        <v>429</v>
      </c>
      <c r="E55" s="5" t="s">
        <v>430</v>
      </c>
      <c r="F55" s="5" t="s">
        <v>431</v>
      </c>
    </row>
    <row r="56" spans="1:13">
      <c r="A56" s="5" t="s">
        <v>58</v>
      </c>
      <c r="B56" s="5" t="s">
        <v>58</v>
      </c>
      <c r="C56" s="5" t="s">
        <v>58</v>
      </c>
      <c r="D56" s="5" t="s">
        <v>58</v>
      </c>
      <c r="E56" s="5" t="s">
        <v>58</v>
      </c>
      <c r="F56" s="5" t="s">
        <v>58</v>
      </c>
    </row>
    <row r="57" spans="1:13" ht="15" customHeight="1"/>
    <row r="58" spans="1:13" ht="24.95" customHeight="1">
      <c r="A58" s="14" t="s">
        <v>529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15" customHeight="1"/>
    <row r="60" spans="1:13" ht="24.95" customHeight="1">
      <c r="A60" s="14" t="s">
        <v>530</v>
      </c>
      <c r="B60" s="14"/>
      <c r="C60" s="14"/>
      <c r="D60" s="14"/>
      <c r="E60" s="14"/>
      <c r="F60" s="14"/>
    </row>
    <row r="61" spans="1:13" ht="24.95" customHeight="1"/>
    <row r="62" spans="1:13" ht="50.1" customHeight="1">
      <c r="A62" s="20" t="s">
        <v>323</v>
      </c>
      <c r="B62" s="20" t="s">
        <v>48</v>
      </c>
      <c r="C62" s="20" t="s">
        <v>503</v>
      </c>
      <c r="D62" s="5" t="s">
        <v>504</v>
      </c>
      <c r="E62" s="5" t="s">
        <v>505</v>
      </c>
      <c r="F62" s="5" t="s">
        <v>506</v>
      </c>
    </row>
    <row r="63" spans="1:13" ht="50.1" customHeight="1">
      <c r="A63" s="20"/>
      <c r="B63" s="20"/>
      <c r="C63" s="20"/>
      <c r="D63" s="5" t="s">
        <v>526</v>
      </c>
      <c r="E63" s="5" t="s">
        <v>526</v>
      </c>
      <c r="F63" s="5" t="s">
        <v>526</v>
      </c>
    </row>
    <row r="64" spans="1:13" ht="24.95" customHeight="1">
      <c r="A64" s="5" t="s">
        <v>328</v>
      </c>
      <c r="B64" s="5" t="s">
        <v>427</v>
      </c>
      <c r="C64" s="5" t="s">
        <v>428</v>
      </c>
      <c r="D64" s="5" t="s">
        <v>429</v>
      </c>
      <c r="E64" s="5" t="s">
        <v>430</v>
      </c>
      <c r="F64" s="5" t="s">
        <v>431</v>
      </c>
    </row>
    <row r="65" spans="1:12">
      <c r="A65" s="5" t="s">
        <v>58</v>
      </c>
      <c r="B65" s="5" t="s">
        <v>58</v>
      </c>
      <c r="C65" s="5" t="s">
        <v>58</v>
      </c>
      <c r="D65" s="5" t="s">
        <v>58</v>
      </c>
      <c r="E65" s="5" t="s">
        <v>58</v>
      </c>
      <c r="F65" s="5" t="s">
        <v>58</v>
      </c>
    </row>
    <row r="66" spans="1:12" ht="15" customHeight="1"/>
    <row r="67" spans="1:12" ht="24.95" customHeight="1">
      <c r="A67" s="14" t="s">
        <v>531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ht="24.95" customHeight="1"/>
    <row r="69" spans="1:12" ht="50.1" customHeight="1">
      <c r="A69" s="20" t="s">
        <v>323</v>
      </c>
      <c r="B69" s="20" t="s">
        <v>48</v>
      </c>
      <c r="C69" s="20" t="s">
        <v>503</v>
      </c>
      <c r="D69" s="20" t="s">
        <v>504</v>
      </c>
      <c r="E69" s="20"/>
      <c r="F69" s="20"/>
      <c r="G69" s="20" t="s">
        <v>505</v>
      </c>
      <c r="H69" s="20"/>
      <c r="I69" s="20"/>
      <c r="J69" s="20" t="s">
        <v>506</v>
      </c>
      <c r="K69" s="20"/>
      <c r="L69" s="20"/>
    </row>
    <row r="70" spans="1:12" ht="50.1" customHeight="1">
      <c r="A70" s="20"/>
      <c r="B70" s="20"/>
      <c r="C70" s="20"/>
      <c r="D70" s="5" t="s">
        <v>532</v>
      </c>
      <c r="E70" s="5" t="s">
        <v>533</v>
      </c>
      <c r="F70" s="5" t="s">
        <v>534</v>
      </c>
      <c r="G70" s="5" t="s">
        <v>532</v>
      </c>
      <c r="H70" s="5" t="s">
        <v>533</v>
      </c>
      <c r="I70" s="5" t="s">
        <v>535</v>
      </c>
      <c r="J70" s="5" t="s">
        <v>532</v>
      </c>
      <c r="K70" s="5" t="s">
        <v>533</v>
      </c>
      <c r="L70" s="5" t="s">
        <v>536</v>
      </c>
    </row>
    <row r="71" spans="1:12" ht="24.95" customHeight="1">
      <c r="A71" s="5" t="s">
        <v>328</v>
      </c>
      <c r="B71" s="5" t="s">
        <v>427</v>
      </c>
      <c r="C71" s="5" t="s">
        <v>428</v>
      </c>
      <c r="D71" s="5" t="s">
        <v>429</v>
      </c>
      <c r="E71" s="5" t="s">
        <v>430</v>
      </c>
      <c r="F71" s="5" t="s">
        <v>431</v>
      </c>
      <c r="G71" s="5" t="s">
        <v>432</v>
      </c>
      <c r="H71" s="5" t="s">
        <v>433</v>
      </c>
      <c r="I71" s="5" t="s">
        <v>434</v>
      </c>
      <c r="J71" s="5" t="s">
        <v>435</v>
      </c>
      <c r="K71" s="5" t="s">
        <v>512</v>
      </c>
      <c r="L71" s="5" t="s">
        <v>513</v>
      </c>
    </row>
    <row r="72" spans="1:12">
      <c r="A72" s="5" t="s">
        <v>58</v>
      </c>
      <c r="B72" s="5" t="s">
        <v>58</v>
      </c>
      <c r="C72" s="5" t="s">
        <v>58</v>
      </c>
      <c r="D72" s="5" t="s">
        <v>58</v>
      </c>
      <c r="E72" s="5" t="s">
        <v>58</v>
      </c>
      <c r="F72" s="5" t="s">
        <v>58</v>
      </c>
      <c r="G72" s="5" t="s">
        <v>58</v>
      </c>
      <c r="H72" s="5" t="s">
        <v>58</v>
      </c>
      <c r="I72" s="5" t="s">
        <v>58</v>
      </c>
      <c r="J72" s="5" t="s">
        <v>58</v>
      </c>
      <c r="K72" s="5" t="s">
        <v>58</v>
      </c>
      <c r="L72" s="5" t="s">
        <v>58</v>
      </c>
    </row>
  </sheetData>
  <sheetProtection password="CF12" sheet="1" objects="1" scenarios="1"/>
  <mergeCells count="54">
    <mergeCell ref="A67:L67"/>
    <mergeCell ref="A69:A70"/>
    <mergeCell ref="B69:B70"/>
    <mergeCell ref="C69:C70"/>
    <mergeCell ref="D69:F69"/>
    <mergeCell ref="G69:I69"/>
    <mergeCell ref="J69:L69"/>
    <mergeCell ref="A58:M58"/>
    <mergeCell ref="A60:F60"/>
    <mergeCell ref="A62:A63"/>
    <mergeCell ref="B62:B63"/>
    <mergeCell ref="C62:C63"/>
    <mergeCell ref="A49:M49"/>
    <mergeCell ref="A51:F51"/>
    <mergeCell ref="A53:A54"/>
    <mergeCell ref="B53:B54"/>
    <mergeCell ref="C53:C54"/>
    <mergeCell ref="A40:M40"/>
    <mergeCell ref="A42:F42"/>
    <mergeCell ref="A44:A45"/>
    <mergeCell ref="B44:B45"/>
    <mergeCell ref="C44:C45"/>
    <mergeCell ref="A31:C31"/>
    <mergeCell ref="A33:L33"/>
    <mergeCell ref="A35:A36"/>
    <mergeCell ref="B35:B36"/>
    <mergeCell ref="C35:C36"/>
    <mergeCell ref="D35:F35"/>
    <mergeCell ref="G35:I35"/>
    <mergeCell ref="J35:L35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&amp;K00-00921468.RBS.27187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2021-01-21T15:15:38Z</dcterms:created>
  <dcterms:modified xsi:type="dcterms:W3CDTF">2021-01-21T15:15:40Z</dcterms:modified>
</cp:coreProperties>
</file>